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1. April/"/>
    </mc:Choice>
  </mc:AlternateContent>
  <xr:revisionPtr revIDLastSave="0" documentId="8_{DBCEEDC5-BA25-4269-A37C-BAA0AC1C2F02}" xr6:coauthVersionLast="45" xr6:coauthVersionMax="45" xr10:uidLastSave="{00000000-0000-0000-0000-000000000000}"/>
  <bookViews>
    <workbookView xWindow="-110" yWindow="-110" windowWidth="19420" windowHeight="10420" tabRatio="602" activeTab="1" xr2:uid="{957527C9-2742-4694-87A1-56489E1F3BC8}"/>
  </bookViews>
  <sheets>
    <sheet name="Payment Schedule" sheetId="1" r:id="rId1"/>
    <sheet name="Clerk Expenses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" i="1" l="1"/>
  <c r="E19" i="2"/>
  <c r="D16" i="1" l="1"/>
  <c r="E10" i="1" l="1"/>
  <c r="F7" i="1"/>
  <c r="D5" i="1" l="1"/>
  <c r="E5" i="1"/>
  <c r="D6" i="1"/>
  <c r="E6" i="1"/>
  <c r="F10" i="1" l="1"/>
  <c r="E7" i="2" l="1"/>
  <c r="F5" i="1" s="1"/>
  <c r="E9" i="2"/>
  <c r="E10" i="2"/>
  <c r="F8" i="1"/>
  <c r="F9" i="1"/>
  <c r="F4" i="1" l="1"/>
  <c r="D12" i="2" l="1"/>
  <c r="C12" i="2"/>
  <c r="E12" i="2" l="1"/>
  <c r="E14" i="1"/>
  <c r="D14" i="1"/>
  <c r="F14" i="1"/>
</calcChain>
</file>

<file path=xl/sharedStrings.xml><?xml version="1.0" encoding="utf-8"?>
<sst xmlns="http://schemas.openxmlformats.org/spreadsheetml/2006/main" count="76" uniqueCount="56">
  <si>
    <t xml:space="preserve">Payee </t>
  </si>
  <si>
    <t>Item</t>
  </si>
  <si>
    <t>Net Cost</t>
  </si>
  <si>
    <t>VAT</t>
  </si>
  <si>
    <t>Total</t>
  </si>
  <si>
    <t>Notes</t>
  </si>
  <si>
    <t>Jane Clarke</t>
  </si>
  <si>
    <t xml:space="preserve">Jane Clarke </t>
  </si>
  <si>
    <t>Net</t>
  </si>
  <si>
    <t xml:space="preserve">Total </t>
  </si>
  <si>
    <t>Totals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</si>
  <si>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</si>
  <si>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Total Payments</t>
  </si>
  <si>
    <t>Chair Signature</t>
  </si>
  <si>
    <t xml:space="preserve">Date </t>
  </si>
  <si>
    <t xml:space="preserve">Notes </t>
  </si>
  <si>
    <t>Ref</t>
  </si>
  <si>
    <t>Tamar Tele.</t>
  </si>
  <si>
    <t>Nest Pensions</t>
  </si>
  <si>
    <t>Monthly pension scheme</t>
  </si>
  <si>
    <t>Monthly phone redirection</t>
  </si>
  <si>
    <t>.</t>
  </si>
  <si>
    <t>Adobe</t>
  </si>
  <si>
    <t>Monthly subscription</t>
  </si>
  <si>
    <t>Salary April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</si>
  <si>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March 2020</t>
    </r>
  </si>
  <si>
    <t>Word Press</t>
  </si>
  <si>
    <t>Website Payment</t>
  </si>
  <si>
    <t>Siteground Hosting</t>
  </si>
  <si>
    <t>Annual fee for Westfield Village website</t>
  </si>
  <si>
    <t>Paid 24/03/2020</t>
  </si>
  <si>
    <t>Paid Items</t>
  </si>
  <si>
    <t>Owed Items</t>
  </si>
  <si>
    <t>Chris Maplesden</t>
  </si>
  <si>
    <t>Surrey Hills LLP</t>
  </si>
  <si>
    <t>Work for Trustees</t>
  </si>
  <si>
    <t>Taking down Oak Tree</t>
  </si>
  <si>
    <t>Payment Schedule April for March Invoices 2020</t>
  </si>
  <si>
    <t>Included in March 2020</t>
  </si>
  <si>
    <t>Included in April 2020</t>
  </si>
  <si>
    <t>BACS 00313</t>
  </si>
  <si>
    <t>BACS 00402</t>
  </si>
  <si>
    <t>BACS 00403</t>
  </si>
  <si>
    <t>BACS 00315</t>
  </si>
  <si>
    <t>BACS 00316</t>
  </si>
  <si>
    <t>Bank Account at 31/03/2020</t>
  </si>
  <si>
    <t>Minus Remaining April Payments not included in EOY</t>
  </si>
  <si>
    <t>BACS 00401</t>
  </si>
  <si>
    <t>BACS 00404</t>
  </si>
  <si>
    <t>Instaprint</t>
  </si>
  <si>
    <t>Surgery flyers</t>
  </si>
  <si>
    <t>Village Flyers</t>
  </si>
  <si>
    <t>Chain and padlocks</t>
  </si>
  <si>
    <t>Chaining up rec ground</t>
  </si>
  <si>
    <t>Food</t>
  </si>
  <si>
    <t>For vulnerable resident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</si>
</sst>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4" fontId="3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estfieldcouncil-my.sharepoint.com/1cd418b2ccd5f1c8/Finances/2020-21%20Finances/2.%20May/May%202020%20Payment%20Schedu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yment Schedule"/>
      <sheetName val="Clerk Expenses"/>
    </sheetNames>
    <sheetDataSet>
      <sheetData sheetId="0"/>
      <sheetData sheetId="1">
        <row r="5">
          <cell r="C5">
            <v>29.99</v>
          </cell>
          <cell r="D5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2"/>
  <sheetViews>
    <sheetView workbookViewId="0">
      <selection activeCell="F7" sqref="F7"/>
    </sheetView>
  </sheetViews>
  <sheetFormatPr defaultColWidth="24.1796875" defaultRowHeight="19.5" customHeight="1" x14ac:dyDescent="0.35"/>
  <cols>
    <col min="1" max="1" width="14.453125" style="20" customWidth="1"/>
    <col min="2" max="2" width="28.90625" style="23" customWidth="1"/>
    <col min="3" max="3" width="9.6328125" style="32" customWidth="1"/>
    <col min="4" max="4" width="10.1796875" style="21" customWidth="1"/>
    <col min="5" max="6" width="8.90625" style="21" customWidth="1"/>
    <col min="7" max="7" width="22" style="23" customWidth="1"/>
    <col min="8" max="8" width="4.6328125" style="20" customWidth="1"/>
    <col min="9" max="16384" width="24.1796875" style="20"/>
  </cols>
  <sheetData>
    <row r="1" spans="1:7" s="11" customFormat="1" ht="19.5" customHeight="1" x14ac:dyDescent="0.35">
      <c r="A1" s="11" t="s">
        <v>37</v>
      </c>
      <c r="B1" s="12"/>
      <c r="C1" s="27"/>
      <c r="D1" s="13"/>
      <c r="E1" s="13"/>
      <c r="F1" s="13"/>
      <c r="G1" s="12"/>
    </row>
    <row r="3" spans="1:7" s="11" customFormat="1" ht="19.5" customHeight="1" x14ac:dyDescent="0.35">
      <c r="A3" s="14" t="s">
        <v>0</v>
      </c>
      <c r="B3" s="15" t="s">
        <v>1</v>
      </c>
      <c r="C3" s="28" t="s">
        <v>16</v>
      </c>
      <c r="D3" s="16" t="s">
        <v>2</v>
      </c>
      <c r="E3" s="16" t="s">
        <v>3</v>
      </c>
      <c r="F3" s="16" t="s">
        <v>4</v>
      </c>
      <c r="G3" s="15" t="s">
        <v>15</v>
      </c>
    </row>
    <row r="4" spans="1:7" ht="21.5" customHeight="1" x14ac:dyDescent="0.35">
      <c r="A4" s="17" t="s">
        <v>6</v>
      </c>
      <c r="B4" s="18" t="s">
        <v>24</v>
      </c>
      <c r="C4" s="29" t="s">
        <v>47</v>
      </c>
      <c r="D4" s="19">
        <v>1438.17</v>
      </c>
      <c r="E4" s="19">
        <v>0</v>
      </c>
      <c r="F4" s="19">
        <f>D4+E4</f>
        <v>1438.17</v>
      </c>
      <c r="G4" s="18" t="s">
        <v>39</v>
      </c>
    </row>
    <row r="5" spans="1:7" ht="21.5" customHeight="1" x14ac:dyDescent="0.35">
      <c r="A5" s="17" t="s">
        <v>7</v>
      </c>
      <c r="B5" s="18" t="s">
        <v>31</v>
      </c>
      <c r="C5" s="29" t="s">
        <v>40</v>
      </c>
      <c r="D5" s="19">
        <f>'Clerk Expenses'!C5+'Clerk Expenses'!C6+'Clerk Expenses'!C7</f>
        <v>208.88</v>
      </c>
      <c r="E5" s="19">
        <f>'Clerk Expenses'!D5+'Clerk Expenses'!D6+'Clerk Expenses'!D7</f>
        <v>0</v>
      </c>
      <c r="F5" s="19">
        <f>'Clerk Expenses'!E5+'Clerk Expenses'!E6+'Clerk Expenses'!E7</f>
        <v>208.88</v>
      </c>
      <c r="G5" s="18" t="s">
        <v>38</v>
      </c>
    </row>
    <row r="6" spans="1:7" ht="21.5" customHeight="1" x14ac:dyDescent="0.35">
      <c r="A6" s="17" t="s">
        <v>7</v>
      </c>
      <c r="B6" s="18" t="s">
        <v>32</v>
      </c>
      <c r="C6" s="29" t="s">
        <v>41</v>
      </c>
      <c r="D6" s="19">
        <f>'[1]Clerk Expenses'!C5</f>
        <v>29.99</v>
      </c>
      <c r="E6" s="19">
        <f>'[1]Clerk Expenses'!D5</f>
        <v>6</v>
      </c>
      <c r="F6" s="19">
        <f>'Clerk Expenses'!E19</f>
        <v>168.97</v>
      </c>
      <c r="G6" s="18" t="s">
        <v>39</v>
      </c>
    </row>
    <row r="7" spans="1:7" ht="21.5" customHeight="1" x14ac:dyDescent="0.35">
      <c r="A7" s="17" t="s">
        <v>17</v>
      </c>
      <c r="B7" s="18" t="s">
        <v>20</v>
      </c>
      <c r="C7" s="29" t="s">
        <v>42</v>
      </c>
      <c r="D7" s="19">
        <v>4.99</v>
      </c>
      <c r="E7" s="19">
        <v>1</v>
      </c>
      <c r="F7" s="19">
        <f t="shared" ref="F7" si="0">D7+E7</f>
        <v>5.99</v>
      </c>
      <c r="G7" s="18" t="s">
        <v>39</v>
      </c>
    </row>
    <row r="8" spans="1:7" ht="21.5" customHeight="1" x14ac:dyDescent="0.35">
      <c r="A8" s="17" t="s">
        <v>18</v>
      </c>
      <c r="B8" s="18" t="s">
        <v>19</v>
      </c>
      <c r="C8" s="29" t="s">
        <v>48</v>
      </c>
      <c r="D8" s="19">
        <v>84.09</v>
      </c>
      <c r="E8" s="19">
        <v>0</v>
      </c>
      <c r="F8" s="19">
        <f t="shared" ref="F8:F10" si="1">D8+E8</f>
        <v>84.09</v>
      </c>
      <c r="G8" s="18" t="s">
        <v>39</v>
      </c>
    </row>
    <row r="9" spans="1:7" ht="21.5" customHeight="1" x14ac:dyDescent="0.35">
      <c r="A9" s="18" t="s">
        <v>33</v>
      </c>
      <c r="B9" s="18" t="s">
        <v>36</v>
      </c>
      <c r="C9" s="29" t="s">
        <v>43</v>
      </c>
      <c r="D9" s="33">
        <v>400</v>
      </c>
      <c r="E9" s="33">
        <v>0</v>
      </c>
      <c r="F9" s="19">
        <f t="shared" si="1"/>
        <v>400</v>
      </c>
      <c r="G9" s="18" t="s">
        <v>38</v>
      </c>
    </row>
    <row r="10" spans="1:7" ht="20.5" customHeight="1" x14ac:dyDescent="0.35">
      <c r="A10" s="17" t="s">
        <v>34</v>
      </c>
      <c r="B10" s="18" t="s">
        <v>35</v>
      </c>
      <c r="C10" s="29" t="s">
        <v>44</v>
      </c>
      <c r="D10" s="19">
        <v>550</v>
      </c>
      <c r="E10" s="19">
        <f>D10*0.2</f>
        <v>110</v>
      </c>
      <c r="F10" s="19">
        <f t="shared" si="1"/>
        <v>660</v>
      </c>
      <c r="G10" s="18" t="s">
        <v>38</v>
      </c>
    </row>
    <row r="11" spans="1:7" ht="20.5" customHeight="1" x14ac:dyDescent="0.35">
      <c r="A11" s="17"/>
      <c r="B11" s="18"/>
      <c r="C11" s="29"/>
      <c r="D11" s="19"/>
      <c r="E11" s="19"/>
      <c r="F11" s="19"/>
      <c r="G11" s="18"/>
    </row>
    <row r="12" spans="1:7" ht="20.5" customHeight="1" x14ac:dyDescent="0.35">
      <c r="A12" s="17"/>
      <c r="B12" s="18"/>
      <c r="C12" s="29"/>
      <c r="D12" s="19"/>
      <c r="E12" s="19"/>
      <c r="F12" s="19"/>
      <c r="G12" s="18"/>
    </row>
    <row r="14" spans="1:7" s="11" customFormat="1" ht="19.5" customHeight="1" x14ac:dyDescent="0.35">
      <c r="A14" s="35" t="s">
        <v>12</v>
      </c>
      <c r="B14" s="35"/>
      <c r="C14" s="35"/>
      <c r="D14" s="16">
        <f>SUM(D4:D13)</f>
        <v>2716.12</v>
      </c>
      <c r="E14" s="16">
        <f t="shared" ref="E14:F14" si="2">SUM(E4:E13)</f>
        <v>117</v>
      </c>
      <c r="F14" s="16">
        <f t="shared" si="2"/>
        <v>2966.1000000000004</v>
      </c>
      <c r="G14" s="12"/>
    </row>
    <row r="15" spans="1:7" ht="19.5" customHeight="1" x14ac:dyDescent="0.35">
      <c r="A15" s="35" t="s">
        <v>45</v>
      </c>
      <c r="B15" s="35"/>
      <c r="C15" s="35"/>
      <c r="D15" s="16">
        <v>75061.039999999994</v>
      </c>
    </row>
    <row r="16" spans="1:7" ht="19.5" customHeight="1" x14ac:dyDescent="0.35">
      <c r="A16" s="35" t="s">
        <v>46</v>
      </c>
      <c r="B16" s="35"/>
      <c r="C16" s="35"/>
      <c r="D16" s="16">
        <f>D15-(F4+F7+F8)</f>
        <v>73532.789999999994</v>
      </c>
    </row>
    <row r="17" spans="1:5" ht="19.5" customHeight="1" x14ac:dyDescent="0.35">
      <c r="B17" s="22"/>
      <c r="C17" s="30"/>
    </row>
    <row r="18" spans="1:5" ht="19.5" customHeight="1" x14ac:dyDescent="0.35">
      <c r="A18" s="26" t="s">
        <v>13</v>
      </c>
      <c r="B18" s="24"/>
      <c r="C18" s="31"/>
      <c r="D18" s="25" t="s">
        <v>21</v>
      </c>
      <c r="E18" s="25"/>
    </row>
    <row r="19" spans="1:5" ht="19.5" customHeight="1" x14ac:dyDescent="0.35">
      <c r="A19" s="26"/>
    </row>
    <row r="20" spans="1:5" ht="19.5" customHeight="1" x14ac:dyDescent="0.35">
      <c r="A20" s="26" t="s">
        <v>14</v>
      </c>
      <c r="B20" s="24"/>
      <c r="C20" s="31"/>
      <c r="D20" s="25"/>
      <c r="E20" s="25"/>
    </row>
    <row r="21" spans="1:5" ht="19.5" customHeight="1" x14ac:dyDescent="0.35">
      <c r="A21" s="11"/>
    </row>
    <row r="22" spans="1:5" ht="19.5" customHeight="1" x14ac:dyDescent="0.35">
      <c r="A22" s="11"/>
    </row>
  </sheetData>
  <mergeCells count="3">
    <mergeCell ref="A14:C14"/>
    <mergeCell ref="A15:C15"/>
    <mergeCell ref="A16:C16"/>
  </mergeCells>
  <phoneticPr fontId="4" type="noConversion"/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dimension ref="A1:G19"/>
  <sheetViews>
    <sheetView tabSelected="1" workbookViewId="0">
      <selection activeCell="I12" sqref="I12"/>
    </sheetView>
  </sheetViews>
  <sheetFormatPr defaultRowHeight="18.5" customHeight="1" x14ac:dyDescent="0.35"/>
  <cols>
    <col min="1" max="1" width="19.81640625" style="5" customWidth="1"/>
    <col min="2" max="2" width="40.1796875" style="5" customWidth="1"/>
    <col min="3" max="3" width="9.54296875" style="6" bestFit="1" customWidth="1"/>
    <col min="4" max="4" width="8.81640625" style="6" bestFit="1" customWidth="1"/>
    <col min="5" max="5" width="9.54296875" style="6" bestFit="1" customWidth="1"/>
    <col min="6" max="16384" width="8.7265625" style="5"/>
  </cols>
  <sheetData>
    <row r="1" spans="1:7" ht="18.5" customHeight="1" x14ac:dyDescent="0.35">
      <c r="A1" s="5" t="s">
        <v>11</v>
      </c>
    </row>
    <row r="2" spans="1:7" ht="18.5" customHeight="1" x14ac:dyDescent="0.35">
      <c r="A2" s="5" t="s">
        <v>25</v>
      </c>
    </row>
    <row r="4" spans="1:7" s="3" customFormat="1" ht="18.5" customHeight="1" x14ac:dyDescent="0.35">
      <c r="A4" s="1" t="s">
        <v>1</v>
      </c>
      <c r="B4" s="1" t="s">
        <v>5</v>
      </c>
      <c r="C4" s="2" t="s">
        <v>8</v>
      </c>
      <c r="D4" s="2" t="s">
        <v>3</v>
      </c>
      <c r="E4" s="2" t="s">
        <v>9</v>
      </c>
    </row>
    <row r="5" spans="1:7" ht="18.5" customHeight="1" x14ac:dyDescent="0.35">
      <c r="A5" s="7" t="s">
        <v>22</v>
      </c>
      <c r="B5" s="7" t="s">
        <v>23</v>
      </c>
      <c r="C5" s="8">
        <v>25.28</v>
      </c>
      <c r="D5" s="8">
        <v>0</v>
      </c>
      <c r="E5" s="8">
        <v>25.28</v>
      </c>
      <c r="F5" s="5" t="s">
        <v>30</v>
      </c>
    </row>
    <row r="6" spans="1:7" ht="18.5" customHeight="1" x14ac:dyDescent="0.35">
      <c r="A6" s="7" t="s">
        <v>26</v>
      </c>
      <c r="B6" s="7" t="s">
        <v>27</v>
      </c>
      <c r="C6" s="8">
        <v>36</v>
      </c>
      <c r="D6" s="8">
        <v>0</v>
      </c>
      <c r="E6" s="8">
        <v>36</v>
      </c>
      <c r="F6" s="5" t="s">
        <v>30</v>
      </c>
    </row>
    <row r="7" spans="1:7" ht="18.5" customHeight="1" x14ac:dyDescent="0.35">
      <c r="A7" s="7" t="s">
        <v>28</v>
      </c>
      <c r="B7" s="7" t="s">
        <v>29</v>
      </c>
      <c r="C7" s="8">
        <v>147.6</v>
      </c>
      <c r="D7" s="8">
        <v>0</v>
      </c>
      <c r="E7" s="8">
        <f>C7+D7</f>
        <v>147.6</v>
      </c>
      <c r="F7" s="5" t="s">
        <v>30</v>
      </c>
    </row>
    <row r="8" spans="1:7" ht="18.5" customHeight="1" x14ac:dyDescent="0.35">
      <c r="A8" s="7"/>
      <c r="B8" s="7"/>
      <c r="C8" s="34"/>
      <c r="D8" s="34"/>
      <c r="E8" s="34"/>
    </row>
    <row r="9" spans="1:7" ht="18.5" customHeight="1" x14ac:dyDescent="0.35">
      <c r="A9" s="7"/>
      <c r="B9" s="7"/>
      <c r="C9" s="8">
        <v>0</v>
      </c>
      <c r="D9" s="8">
        <v>0</v>
      </c>
      <c r="E9" s="8">
        <f>C9+D9</f>
        <v>0</v>
      </c>
    </row>
    <row r="10" spans="1:7" ht="18.5" customHeight="1" x14ac:dyDescent="0.35">
      <c r="A10" s="7"/>
      <c r="B10" s="7"/>
      <c r="C10" s="8"/>
      <c r="D10" s="8"/>
      <c r="E10" s="8">
        <f>C10+D10</f>
        <v>0</v>
      </c>
    </row>
    <row r="11" spans="1:7" ht="18.5" customHeight="1" thickBot="1" x14ac:dyDescent="0.4">
      <c r="C11" s="9"/>
      <c r="D11" s="9"/>
      <c r="E11" s="9"/>
    </row>
    <row r="12" spans="1:7" s="3" customFormat="1" ht="18.5" customHeight="1" thickBot="1" x14ac:dyDescent="0.4">
      <c r="A12" s="3" t="s">
        <v>10</v>
      </c>
      <c r="C12" s="4">
        <f>SUM(C5:C11)</f>
        <v>208.88</v>
      </c>
      <c r="D12" s="4">
        <f>SUM(D5:D11)</f>
        <v>0</v>
      </c>
      <c r="E12" s="10">
        <f>SUM(E5:E11)</f>
        <v>208.88</v>
      </c>
    </row>
    <row r="14" spans="1:7" ht="18.5" customHeight="1" x14ac:dyDescent="0.35">
      <c r="A14" s="1" t="s">
        <v>1</v>
      </c>
      <c r="B14" s="1" t="s">
        <v>5</v>
      </c>
      <c r="C14" s="2" t="s">
        <v>8</v>
      </c>
      <c r="D14" s="2" t="s">
        <v>3</v>
      </c>
      <c r="E14" s="2" t="s">
        <v>9</v>
      </c>
      <c r="F14" s="3"/>
      <c r="G14" s="3"/>
    </row>
    <row r="15" spans="1:7" ht="18.5" customHeight="1" x14ac:dyDescent="0.35">
      <c r="A15" s="7" t="s">
        <v>49</v>
      </c>
      <c r="B15" s="7" t="s">
        <v>50</v>
      </c>
      <c r="C15" s="8">
        <v>0</v>
      </c>
      <c r="D15" s="8">
        <v>0</v>
      </c>
      <c r="E15" s="8">
        <v>35.99</v>
      </c>
      <c r="F15" s="5" t="s">
        <v>30</v>
      </c>
    </row>
    <row r="16" spans="1:7" ht="18.5" customHeight="1" x14ac:dyDescent="0.35">
      <c r="A16" s="7" t="s">
        <v>49</v>
      </c>
      <c r="B16" s="7" t="s">
        <v>51</v>
      </c>
      <c r="C16" s="8">
        <v>0</v>
      </c>
      <c r="D16" s="8">
        <v>0</v>
      </c>
      <c r="E16" s="8">
        <v>112.99</v>
      </c>
      <c r="F16" s="5" t="s">
        <v>30</v>
      </c>
    </row>
    <row r="17" spans="1:6" ht="18.5" customHeight="1" x14ac:dyDescent="0.35">
      <c r="A17" s="7" t="s">
        <v>52</v>
      </c>
      <c r="B17" s="7" t="s">
        <v>53</v>
      </c>
      <c r="C17" s="8">
        <v>0</v>
      </c>
      <c r="D17" s="8">
        <v>0</v>
      </c>
      <c r="E17" s="8">
        <v>11</v>
      </c>
      <c r="F17" s="5" t="s">
        <v>30</v>
      </c>
    </row>
    <row r="18" spans="1:6" ht="18.5" customHeight="1" x14ac:dyDescent="0.35">
      <c r="A18" s="7" t="s">
        <v>54</v>
      </c>
      <c r="B18" s="7" t="s">
        <v>55</v>
      </c>
      <c r="C18" s="34">
        <v>0</v>
      </c>
      <c r="D18" s="34">
        <v>0</v>
      </c>
      <c r="E18" s="34">
        <v>8.99</v>
      </c>
      <c r="F18" s="5" t="s">
        <v>30</v>
      </c>
    </row>
    <row r="19" spans="1:6" ht="18.5" customHeight="1" x14ac:dyDescent="0.35">
      <c r="A19" s="7"/>
      <c r="B19" s="7"/>
      <c r="C19" s="8"/>
      <c r="D19" s="8"/>
      <c r="E19" s="8">
        <f>SUM(E15:E18)</f>
        <v>168.97</v>
      </c>
    </row>
  </sheetData>
  <phoneticPr fontId="4" type="noConversion"/>
  <pageMargins left="0.7" right="0.7" top="0.75" bottom="0.75" header="0.3" footer="0.3"/>
  <pageSetup paperSize="9"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AC975E2-A7B6-4E6D-8618-20E91CF517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384F95-4689-4BAC-A3B0-7C0FFE8487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616D547-8418-4ACE-A614-983C03343BF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Schedule</vt:lpstr>
      <vt:lpstr>Clerk Expenses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clerk westfield</cp:lastModifiedBy>
  <cp:lastPrinted>2020-04-28T15:46:20Z</cp:lastPrinted>
  <dcterms:created xsi:type="dcterms:W3CDTF">2019-08-08T10:49:15Z</dcterms:created>
  <dcterms:modified xsi:type="dcterms:W3CDTF">2020-05-21T12:16:41Z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