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1-22 Finances/12. March 2022/"/>
    </mc:Choice>
  </mc:AlternateContent>
  <xr:revisionPtr revIDLastSave="3" documentId="8_{E1113662-F2F6-42D4-B7E4-C9B6BA63648D}" xr6:coauthVersionLast="47" xr6:coauthVersionMax="47" xr10:uidLastSave="{7653FA3F-7257-42A5-A4C9-4C38795876AA}"/>
  <bookViews>
    <workbookView xWindow="-110" yWindow="-110" windowWidth="19420" windowHeight="10420" tabRatio="602" xr2:uid="{957527C9-2742-4694-87A1-56489E1F3BC8}"/>
  </bookViews>
  <sheets>
    <sheet name="Payment Schedule" sheetId="1" r:id="rId1"/>
    <sheet name="Clerk Expenses" sheetId="2" r:id="rId2"/>
    <sheet name="Added Payees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" i="2" l="1"/>
  <c r="F12" i="1" l="1"/>
  <c r="F11" i="1"/>
  <c r="F8" i="1"/>
  <c r="E7" i="2"/>
  <c r="E6" i="2"/>
  <c r="E5" i="2"/>
  <c r="E6" i="1"/>
  <c r="D6" i="1"/>
  <c r="F9" i="1"/>
  <c r="F10" i="1"/>
  <c r="F6" i="1" l="1"/>
  <c r="E17" i="2"/>
  <c r="F18" i="1" l="1"/>
  <c r="F19" i="1"/>
  <c r="E18" i="2"/>
  <c r="E19" i="2"/>
  <c r="E20" i="2"/>
  <c r="E21" i="2"/>
  <c r="D25" i="2" l="1"/>
  <c r="E25" i="2" l="1"/>
  <c r="C25" i="2"/>
  <c r="D14" i="2" l="1"/>
  <c r="C14" i="2"/>
  <c r="E7" i="1" l="1"/>
  <c r="E21" i="1" s="1"/>
  <c r="D7" i="1"/>
  <c r="E14" i="2"/>
  <c r="F7" i="1" l="1"/>
  <c r="F21" i="1" s="1"/>
  <c r="D21" i="1"/>
</calcChain>
</file>

<file path=xl/sharedStrings.xml><?xml version="1.0" encoding="utf-8"?>
<sst xmlns="http://schemas.openxmlformats.org/spreadsheetml/2006/main" count="78" uniqueCount="63">
  <si>
    <t xml:space="preserve">Payee </t>
  </si>
  <si>
    <t>Item</t>
  </si>
  <si>
    <t>Ref</t>
  </si>
  <si>
    <t>Net Cost</t>
  </si>
  <si>
    <t>VAT</t>
  </si>
  <si>
    <t>Total</t>
  </si>
  <si>
    <t>Notes</t>
  </si>
  <si>
    <t>Paid</t>
  </si>
  <si>
    <t>Jane Clarke</t>
  </si>
  <si>
    <t xml:space="preserve">Jane Clarke </t>
  </si>
  <si>
    <t>Tamar Tele.</t>
  </si>
  <si>
    <t>Monthly phone redirection</t>
  </si>
  <si>
    <t>Nest Pensions</t>
  </si>
  <si>
    <t>Monthly employer pension contribution</t>
  </si>
  <si>
    <t>Total Payments</t>
  </si>
  <si>
    <t>Chair Signature</t>
  </si>
  <si>
    <t>.</t>
  </si>
  <si>
    <t xml:space="preserve">Date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</si>
  <si>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</si>
  <si>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Net</t>
  </si>
  <si>
    <t xml:space="preserve">Total </t>
  </si>
  <si>
    <t>Items Owed</t>
  </si>
  <si>
    <t>Items Paid</t>
  </si>
  <si>
    <t>Name</t>
  </si>
  <si>
    <t>Amount</t>
  </si>
  <si>
    <t>Sort Code</t>
  </si>
  <si>
    <t>Account No.</t>
  </si>
  <si>
    <t>Direct Debit</t>
  </si>
  <si>
    <t>Unity Bank Payments</t>
  </si>
  <si>
    <t>Lloyds Bank Direct Debits</t>
  </si>
  <si>
    <t>Employee £67.88 Employer £50.91</t>
  </si>
  <si>
    <t>Uniserve</t>
  </si>
  <si>
    <t>D/D 00201</t>
  </si>
  <si>
    <t>D/D 00202</t>
  </si>
  <si>
    <t>MMC Mould remover for tennis courts</t>
  </si>
  <si>
    <t>Mobile Phone</t>
  </si>
  <si>
    <t>Data Useage</t>
  </si>
  <si>
    <t>Siteground Monthly Invoice</t>
  </si>
  <si>
    <t>Wordpress Websites</t>
  </si>
  <si>
    <t>Domain costs</t>
  </si>
  <si>
    <t>March Emails</t>
  </si>
  <si>
    <t>Westfield Trees</t>
  </si>
  <si>
    <t>Work at the Recreation Ground</t>
  </si>
  <si>
    <t>Westfield Cricket Club</t>
  </si>
  <si>
    <t>Grant approved in Feb 2022</t>
  </si>
  <si>
    <t>Salary March</t>
  </si>
  <si>
    <t>Date: March Expenses 2021</t>
  </si>
  <si>
    <t>Clerk February Expenses Paid</t>
  </si>
  <si>
    <t>Clerk February Expenses Owed</t>
  </si>
  <si>
    <t>Payment Schedule March 2022</t>
  </si>
  <si>
    <t>Westfield Church</t>
  </si>
  <si>
    <t>BACS 00301</t>
  </si>
  <si>
    <t>BACS 00302</t>
  </si>
  <si>
    <t>BACS 00303</t>
  </si>
  <si>
    <t>BACS 00304</t>
  </si>
  <si>
    <t>BACS 00305</t>
  </si>
  <si>
    <t>BACS 00306</t>
  </si>
  <si>
    <t>BACS 00307</t>
  </si>
  <si>
    <t>BACS 00308</t>
  </si>
  <si>
    <t>Staplehurst Driveways</t>
  </si>
  <si>
    <t>New paving at A28/Cottage Lane</t>
  </si>
  <si>
    <t>Paid 03/03/2022</t>
  </si>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</sst>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99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Font="1" applyAlignment="1">
      <alignment vertical="center"/>
    </xf>
    <xf numFmtId="164" fontId="0" fillId="0" borderId="1" xfId="0" applyNumberFormat="1" applyFont="1" applyBorder="1" applyAlignment="1">
      <alignment horizontal="center" vertical="center"/>
    </xf>
    <xf numFmtId="164" fontId="0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vertical="center" wrapText="1"/>
    </xf>
    <xf numFmtId="164" fontId="3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164" fontId="0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Font="1" applyBorder="1" applyAlignment="1">
      <alignment vertical="center"/>
    </xf>
    <xf numFmtId="0" fontId="0" fillId="0" borderId="6" xfId="0" applyFont="1" applyBorder="1" applyAlignment="1">
      <alignment vertical="center"/>
    </xf>
    <xf numFmtId="164" fontId="0" fillId="0" borderId="7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164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11" xfId="0" applyFont="1" applyBorder="1" applyAlignment="1">
      <alignment vertical="center"/>
    </xf>
    <xf numFmtId="164" fontId="1" fillId="0" borderId="8" xfId="0" applyNumberFormat="1" applyFont="1" applyBorder="1" applyAlignment="1">
      <alignment horizontal="center" vertical="center"/>
    </xf>
    <xf numFmtId="164" fontId="0" fillId="0" borderId="5" xfId="0" applyNumberFormat="1" applyFont="1" applyBorder="1" applyAlignment="1">
      <alignment horizontal="center" vertical="center"/>
    </xf>
    <xf numFmtId="164" fontId="0" fillId="0" borderId="6" xfId="0" applyNumberFormat="1" applyFont="1" applyBorder="1" applyAlignment="1">
      <alignment horizontal="center" vertical="center"/>
    </xf>
    <xf numFmtId="14" fontId="0" fillId="0" borderId="0" xfId="0" applyNumberFormat="1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4" fontId="0" fillId="0" borderId="0" xfId="0" applyNumberFormat="1" applyFont="1" applyBorder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3" xfId="0" applyNumberFormat="1" applyFont="1" applyBorder="1" applyAlignment="1">
      <alignment horizontal="center" vertical="center"/>
    </xf>
    <xf numFmtId="164" fontId="0" fillId="0" borderId="11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4" fontId="0" fillId="0" borderId="12" xfId="0" applyNumberFormat="1" applyFont="1" applyBorder="1" applyAlignment="1">
      <alignment horizontal="center" vertical="center"/>
    </xf>
    <xf numFmtId="14" fontId="0" fillId="0" borderId="13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64" fontId="3" fillId="0" borderId="0" xfId="0" applyNumberFormat="1" applyFont="1" applyBorder="1" applyAlignment="1">
      <alignment horizontal="center" vertical="center"/>
    </xf>
    <xf numFmtId="8" fontId="3" fillId="0" borderId="0" xfId="0" applyNumberFormat="1" applyFont="1" applyBorder="1" applyAlignment="1">
      <alignment horizontal="center" vertical="center" wrapText="1"/>
    </xf>
    <xf numFmtId="0" fontId="0" fillId="0" borderId="14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164" fontId="0" fillId="0" borderId="14" xfId="0" applyNumberFormat="1" applyFont="1" applyBorder="1" applyAlignment="1">
      <alignment horizontal="center" vertical="center"/>
    </xf>
    <xf numFmtId="164" fontId="0" fillId="0" borderId="16" xfId="0" applyNumberFormat="1" applyFont="1" applyBorder="1" applyAlignment="1">
      <alignment horizontal="center" vertical="center"/>
    </xf>
    <xf numFmtId="0" fontId="1" fillId="0" borderId="0" xfId="0" applyFont="1"/>
    <xf numFmtId="164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0" fillId="0" borderId="1" xfId="0" applyBorder="1"/>
    <xf numFmtId="164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3" xfId="0" applyFont="1" applyBorder="1" applyAlignment="1">
      <alignment vertical="center" wrapText="1"/>
    </xf>
    <xf numFmtId="14" fontId="0" fillId="0" borderId="17" xfId="0" applyNumberFormat="1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15" xfId="0" applyNumberFormat="1" applyFont="1" applyBorder="1" applyAlignment="1">
      <alignment horizontal="center" vertical="center"/>
    </xf>
    <xf numFmtId="14" fontId="0" fillId="0" borderId="18" xfId="0" applyNumberFormat="1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8" fontId="8" fillId="0" borderId="1" xfId="0" applyNumberFormat="1" applyFont="1" applyBorder="1" applyAlignment="1">
      <alignment horizontal="center" vertical="center" wrapText="1"/>
    </xf>
    <xf numFmtId="0" fontId="0" fillId="0" borderId="3" xfId="1" applyFont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164" fontId="5" fillId="0" borderId="1" xfId="0" quotePrefix="1" applyNumberFormat="1" applyFont="1" applyFill="1" applyBorder="1" applyAlignment="1">
      <alignment horizontal="center" vertical="center"/>
    </xf>
    <xf numFmtId="164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H27"/>
  <sheetViews>
    <sheetView tabSelected="1" workbookViewId="0">
      <selection activeCell="G14" sqref="G14"/>
    </sheetView>
  </sheetViews>
  <sheetFormatPr defaultColWidth="24.1796875" defaultRowHeight="19.5" customHeight="1" x14ac:dyDescent="0.35"/>
  <cols>
    <col min="1" max="1" width="22.54296875" style="11" customWidth="1"/>
    <col min="2" max="2" width="33.6328125" style="14" customWidth="1"/>
    <col min="3" max="3" width="10.26953125" style="22" customWidth="1"/>
    <col min="4" max="6" width="10.26953125" style="12" customWidth="1"/>
    <col min="7" max="7" width="26.54296875" style="27" customWidth="1"/>
    <col min="8" max="8" width="24.1796875" style="49"/>
    <col min="9" max="16384" width="24.1796875" style="11"/>
  </cols>
  <sheetData>
    <row r="1" spans="1:8" s="6" customFormat="1" ht="19.5" customHeight="1" x14ac:dyDescent="0.35">
      <c r="A1" s="6" t="s">
        <v>49</v>
      </c>
      <c r="B1" s="7"/>
      <c r="C1" s="18"/>
      <c r="D1" s="8"/>
      <c r="E1" s="8"/>
      <c r="F1" s="8"/>
      <c r="G1" s="26"/>
      <c r="H1" s="81"/>
    </row>
    <row r="3" spans="1:8" s="6" customFormat="1" ht="19.5" customHeight="1" x14ac:dyDescent="0.35">
      <c r="A3" s="80" t="s">
        <v>0</v>
      </c>
      <c r="B3" s="9" t="s">
        <v>1</v>
      </c>
      <c r="C3" s="19" t="s">
        <v>2</v>
      </c>
      <c r="D3" s="10" t="s">
        <v>3</v>
      </c>
      <c r="E3" s="10" t="s">
        <v>4</v>
      </c>
      <c r="F3" s="10" t="s">
        <v>5</v>
      </c>
      <c r="G3" s="9" t="s">
        <v>6</v>
      </c>
      <c r="H3" s="81"/>
    </row>
    <row r="4" spans="1:8" s="6" customFormat="1" ht="15.5" customHeight="1" x14ac:dyDescent="0.35">
      <c r="A4" s="97" t="s">
        <v>28</v>
      </c>
      <c r="B4" s="97"/>
      <c r="C4" s="97"/>
      <c r="D4" s="97"/>
      <c r="E4" s="97"/>
      <c r="F4" s="97"/>
      <c r="G4" s="97"/>
      <c r="H4" s="81"/>
    </row>
    <row r="5" spans="1:8" s="92" customFormat="1" ht="19.5" customHeight="1" x14ac:dyDescent="0.35">
      <c r="A5" s="86" t="s">
        <v>8</v>
      </c>
      <c r="B5" s="87" t="s">
        <v>45</v>
      </c>
      <c r="C5" s="88" t="s">
        <v>51</v>
      </c>
      <c r="D5" s="89" t="s">
        <v>62</v>
      </c>
      <c r="E5" s="89" t="s">
        <v>62</v>
      </c>
      <c r="F5" s="89" t="s">
        <v>62</v>
      </c>
      <c r="G5" s="87"/>
      <c r="H5" s="91"/>
    </row>
    <row r="6" spans="1:8" s="92" customFormat="1" ht="19.5" customHeight="1" x14ac:dyDescent="0.35">
      <c r="A6" s="86" t="s">
        <v>9</v>
      </c>
      <c r="B6" s="87" t="s">
        <v>47</v>
      </c>
      <c r="C6" s="88" t="s">
        <v>52</v>
      </c>
      <c r="D6" s="90">
        <f>'Clerk Expenses'!C26</f>
        <v>0</v>
      </c>
      <c r="E6" s="90">
        <f>'Clerk Expenses'!D26</f>
        <v>0</v>
      </c>
      <c r="F6" s="90">
        <f t="shared" ref="F6" si="0">D6+E6</f>
        <v>0</v>
      </c>
      <c r="G6" s="87"/>
      <c r="H6" s="91"/>
    </row>
    <row r="7" spans="1:8" s="92" customFormat="1" ht="19.5" customHeight="1" x14ac:dyDescent="0.35">
      <c r="A7" s="86" t="s">
        <v>9</v>
      </c>
      <c r="B7" s="87" t="s">
        <v>48</v>
      </c>
      <c r="C7" s="88" t="s">
        <v>53</v>
      </c>
      <c r="D7" s="90">
        <f>'Clerk Expenses'!C14</f>
        <v>72.989999999999995</v>
      </c>
      <c r="E7" s="90">
        <f>'Clerk Expenses'!D14</f>
        <v>3.3979999999999997</v>
      </c>
      <c r="F7" s="90">
        <f>D7+E7</f>
        <v>76.387999999999991</v>
      </c>
      <c r="G7" s="87"/>
      <c r="H7" s="91"/>
    </row>
    <row r="8" spans="1:8" s="92" customFormat="1" ht="19.5" customHeight="1" x14ac:dyDescent="0.35">
      <c r="A8" s="86" t="s">
        <v>31</v>
      </c>
      <c r="B8" s="87" t="s">
        <v>40</v>
      </c>
      <c r="C8" s="88" t="s">
        <v>54</v>
      </c>
      <c r="D8" s="90">
        <v>51.2</v>
      </c>
      <c r="E8" s="90">
        <v>10.24</v>
      </c>
      <c r="F8" s="90">
        <f t="shared" ref="F5:F19" si="1">D8+E8</f>
        <v>61.440000000000005</v>
      </c>
      <c r="G8" s="87"/>
      <c r="H8" s="91"/>
    </row>
    <row r="9" spans="1:8" s="92" customFormat="1" ht="19.5" customHeight="1" x14ac:dyDescent="0.35">
      <c r="A9" s="86" t="s">
        <v>41</v>
      </c>
      <c r="B9" s="87" t="s">
        <v>42</v>
      </c>
      <c r="C9" s="88" t="s">
        <v>55</v>
      </c>
      <c r="D9" s="90">
        <v>1250</v>
      </c>
      <c r="E9" s="90">
        <v>0</v>
      </c>
      <c r="F9" s="90">
        <f t="shared" si="1"/>
        <v>1250</v>
      </c>
      <c r="G9" s="87" t="s">
        <v>61</v>
      </c>
      <c r="H9" s="91"/>
    </row>
    <row r="10" spans="1:8" s="92" customFormat="1" ht="19.5" customHeight="1" x14ac:dyDescent="0.35">
      <c r="A10" s="86" t="s">
        <v>43</v>
      </c>
      <c r="B10" s="87" t="s">
        <v>44</v>
      </c>
      <c r="C10" s="88" t="s">
        <v>56</v>
      </c>
      <c r="D10" s="90">
        <v>1500</v>
      </c>
      <c r="E10" s="90">
        <v>0</v>
      </c>
      <c r="F10" s="90">
        <f>D10+E10</f>
        <v>1500</v>
      </c>
      <c r="G10" s="87"/>
      <c r="H10" s="91"/>
    </row>
    <row r="11" spans="1:8" s="92" customFormat="1" ht="19.5" customHeight="1" x14ac:dyDescent="0.35">
      <c r="A11" s="86" t="s">
        <v>50</v>
      </c>
      <c r="B11" s="87" t="s">
        <v>44</v>
      </c>
      <c r="C11" s="88" t="s">
        <v>57</v>
      </c>
      <c r="D11" s="90">
        <v>700</v>
      </c>
      <c r="E11" s="90">
        <v>0</v>
      </c>
      <c r="F11" s="90">
        <f>D11+E11</f>
        <v>700</v>
      </c>
      <c r="G11" s="87"/>
      <c r="H11" s="91"/>
    </row>
    <row r="12" spans="1:8" s="96" customFormat="1" ht="19.5" customHeight="1" x14ac:dyDescent="0.35">
      <c r="A12" s="93" t="s">
        <v>59</v>
      </c>
      <c r="B12" s="94" t="s">
        <v>60</v>
      </c>
      <c r="C12" s="88" t="s">
        <v>58</v>
      </c>
      <c r="D12" s="90">
        <v>1575</v>
      </c>
      <c r="E12" s="90">
        <v>0</v>
      </c>
      <c r="F12" s="90">
        <f>D12+E12</f>
        <v>1575</v>
      </c>
      <c r="G12" s="87" t="s">
        <v>61</v>
      </c>
      <c r="H12" s="95"/>
    </row>
    <row r="13" spans="1:8" s="92" customFormat="1" ht="19.5" customHeight="1" x14ac:dyDescent="0.35">
      <c r="A13" s="86"/>
      <c r="B13" s="87"/>
      <c r="C13" s="88"/>
      <c r="D13" s="90"/>
      <c r="E13" s="90"/>
      <c r="F13" s="90"/>
      <c r="G13" s="87"/>
      <c r="H13" s="91"/>
    </row>
    <row r="14" spans="1:8" s="73" customFormat="1" ht="19.5" customHeight="1" x14ac:dyDescent="0.35">
      <c r="A14" s="69"/>
      <c r="B14" s="70"/>
      <c r="C14" s="88"/>
      <c r="D14" s="72"/>
      <c r="E14" s="72"/>
      <c r="F14" s="72"/>
      <c r="G14" s="70"/>
      <c r="H14" s="82"/>
    </row>
    <row r="15" spans="1:8" s="73" customFormat="1" ht="19.5" customHeight="1" x14ac:dyDescent="0.35">
      <c r="A15" s="69"/>
      <c r="B15" s="70"/>
      <c r="C15" s="71"/>
      <c r="D15" s="72"/>
      <c r="E15" s="72"/>
      <c r="F15" s="72"/>
      <c r="G15" s="70"/>
      <c r="H15" s="82"/>
    </row>
    <row r="16" spans="1:8" s="73" customFormat="1" ht="19.5" customHeight="1" x14ac:dyDescent="0.35">
      <c r="A16" s="69"/>
      <c r="B16" s="70"/>
      <c r="C16" s="71"/>
      <c r="D16" s="84"/>
      <c r="E16" s="84"/>
      <c r="F16" s="72"/>
      <c r="G16" s="70"/>
      <c r="H16" s="82"/>
    </row>
    <row r="17" spans="1:8" s="79" customFormat="1" ht="16.5" customHeight="1" x14ac:dyDescent="0.35">
      <c r="A17" s="98" t="s">
        <v>29</v>
      </c>
      <c r="B17" s="98"/>
      <c r="C17" s="98"/>
      <c r="D17" s="98"/>
      <c r="E17" s="98"/>
      <c r="F17" s="98"/>
      <c r="G17" s="98"/>
      <c r="H17" s="83"/>
    </row>
    <row r="18" spans="1:8" s="73" customFormat="1" ht="22" customHeight="1" x14ac:dyDescent="0.35">
      <c r="A18" s="69" t="s">
        <v>10</v>
      </c>
      <c r="B18" s="70" t="s">
        <v>11</v>
      </c>
      <c r="C18" s="71" t="s">
        <v>32</v>
      </c>
      <c r="D18" s="72">
        <v>14.97</v>
      </c>
      <c r="E18" s="72">
        <v>2.99</v>
      </c>
      <c r="F18" s="72">
        <f t="shared" si="1"/>
        <v>17.96</v>
      </c>
      <c r="G18" s="70" t="s">
        <v>27</v>
      </c>
      <c r="H18" s="82"/>
    </row>
    <row r="19" spans="1:8" s="73" customFormat="1" ht="26" customHeight="1" x14ac:dyDescent="0.35">
      <c r="A19" s="69" t="s">
        <v>12</v>
      </c>
      <c r="B19" s="70" t="s">
        <v>13</v>
      </c>
      <c r="C19" s="71" t="s">
        <v>33</v>
      </c>
      <c r="D19" s="72">
        <v>118.79</v>
      </c>
      <c r="E19" s="72">
        <v>0</v>
      </c>
      <c r="F19" s="72">
        <f t="shared" si="1"/>
        <v>118.79</v>
      </c>
      <c r="G19" s="70" t="s">
        <v>30</v>
      </c>
      <c r="H19" s="82"/>
    </row>
    <row r="20" spans="1:8" ht="19.5" customHeight="1" x14ac:dyDescent="0.35">
      <c r="A20" s="49"/>
      <c r="B20" s="27"/>
      <c r="C20" s="50"/>
      <c r="D20" s="51"/>
      <c r="E20" s="52"/>
      <c r="F20" s="51"/>
    </row>
    <row r="21" spans="1:8" s="6" customFormat="1" ht="19.5" customHeight="1" x14ac:dyDescent="0.35">
      <c r="A21" s="97" t="s">
        <v>14</v>
      </c>
      <c r="B21" s="97"/>
      <c r="C21" s="97"/>
      <c r="D21" s="10">
        <f>SUM(D5:D20)</f>
        <v>5282.9500000000007</v>
      </c>
      <c r="E21" s="10">
        <f>SUM(E5:E19)</f>
        <v>16.628</v>
      </c>
      <c r="F21" s="10">
        <f>SUM(F5:F19)</f>
        <v>5299.5779999999995</v>
      </c>
      <c r="G21" s="26"/>
      <c r="H21" s="81"/>
    </row>
    <row r="22" spans="1:8" ht="19.5" customHeight="1" x14ac:dyDescent="0.35">
      <c r="B22" s="13"/>
      <c r="C22" s="20"/>
    </row>
    <row r="23" spans="1:8" ht="19.5" customHeight="1" x14ac:dyDescent="0.35">
      <c r="A23" s="17" t="s">
        <v>15</v>
      </c>
      <c r="B23" s="15"/>
      <c r="C23" s="21"/>
      <c r="D23" s="16" t="s">
        <v>16</v>
      </c>
      <c r="E23" s="16"/>
    </row>
    <row r="24" spans="1:8" ht="19.5" customHeight="1" x14ac:dyDescent="0.35">
      <c r="A24" s="17"/>
    </row>
    <row r="25" spans="1:8" ht="19.5" customHeight="1" x14ac:dyDescent="0.35">
      <c r="A25" s="17" t="s">
        <v>17</v>
      </c>
      <c r="B25" s="15"/>
      <c r="C25" s="21"/>
      <c r="D25" s="16"/>
      <c r="E25" s="16"/>
    </row>
    <row r="26" spans="1:8" ht="19.5" customHeight="1" x14ac:dyDescent="0.35">
      <c r="A26" s="6"/>
    </row>
    <row r="27" spans="1:8" ht="19.5" customHeight="1" x14ac:dyDescent="0.35">
      <c r="A27" s="6"/>
    </row>
  </sheetData>
  <mergeCells count="3">
    <mergeCell ref="A21:C21"/>
    <mergeCell ref="A17:G17"/>
    <mergeCell ref="A4:G4"/>
  </mergeCells>
  <phoneticPr fontId="4" type="noConversion"/>
  <pageMargins left="0.25" right="0.25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5"/>
  <sheetViews>
    <sheetView workbookViewId="0">
      <selection activeCell="C6" sqref="C6"/>
    </sheetView>
  </sheetViews>
  <sheetFormatPr defaultColWidth="8.7265625" defaultRowHeight="18.649999999999999" customHeight="1" x14ac:dyDescent="0.35"/>
  <cols>
    <col min="1" max="1" width="25.1796875" style="3" customWidth="1"/>
    <col min="2" max="2" width="48.1796875" style="3" customWidth="1"/>
    <col min="3" max="3" width="9.54296875" style="5" bestFit="1" customWidth="1"/>
    <col min="4" max="4" width="8.81640625" style="5" bestFit="1" customWidth="1"/>
    <col min="5" max="5" width="9.54296875" style="5" bestFit="1" customWidth="1"/>
    <col min="6" max="6" width="10.453125" style="40" bestFit="1" customWidth="1"/>
    <col min="7" max="16384" width="8.7265625" style="3"/>
  </cols>
  <sheetData>
    <row r="1" spans="1:7" ht="18.649999999999999" customHeight="1" x14ac:dyDescent="0.35">
      <c r="A1" s="3" t="s">
        <v>18</v>
      </c>
    </row>
    <row r="2" spans="1:7" ht="18.649999999999999" customHeight="1" x14ac:dyDescent="0.35">
      <c r="A2" s="1" t="s">
        <v>46</v>
      </c>
    </row>
    <row r="3" spans="1:7" ht="18.649999999999999" customHeight="1" thickBot="1" x14ac:dyDescent="0.4">
      <c r="A3" s="1"/>
    </row>
    <row r="4" spans="1:7" s="1" customFormat="1" ht="18.649999999999999" customHeight="1" thickBot="1" x14ac:dyDescent="0.4">
      <c r="A4" s="32" t="s">
        <v>1</v>
      </c>
      <c r="B4" s="34" t="s">
        <v>6</v>
      </c>
      <c r="C4" s="37" t="s">
        <v>19</v>
      </c>
      <c r="D4" s="33" t="s">
        <v>4</v>
      </c>
      <c r="E4" s="43" t="s">
        <v>20</v>
      </c>
      <c r="F4" s="46" t="s">
        <v>7</v>
      </c>
    </row>
    <row r="5" spans="1:7" ht="18.649999999999999" customHeight="1" x14ac:dyDescent="0.35">
      <c r="A5" s="29" t="s">
        <v>37</v>
      </c>
      <c r="B5" s="74" t="s">
        <v>34</v>
      </c>
      <c r="C5" s="38">
        <v>16.989999999999998</v>
      </c>
      <c r="D5" s="4">
        <f>C5*0.2</f>
        <v>3.3979999999999997</v>
      </c>
      <c r="E5" s="44">
        <f t="shared" ref="E5:E7" si="0">C5+D5</f>
        <v>20.387999999999998</v>
      </c>
      <c r="F5" s="75"/>
    </row>
    <row r="6" spans="1:7" ht="18.649999999999999" customHeight="1" x14ac:dyDescent="0.35">
      <c r="A6" s="3" t="s">
        <v>35</v>
      </c>
      <c r="B6" s="74" t="s">
        <v>36</v>
      </c>
      <c r="C6" s="38">
        <v>5</v>
      </c>
      <c r="D6" s="4">
        <v>0</v>
      </c>
      <c r="E6" s="44">
        <f t="shared" si="0"/>
        <v>5</v>
      </c>
      <c r="F6" s="75"/>
    </row>
    <row r="7" spans="1:7" ht="18.649999999999999" customHeight="1" x14ac:dyDescent="0.35">
      <c r="A7" s="29" t="s">
        <v>38</v>
      </c>
      <c r="B7" s="74" t="s">
        <v>39</v>
      </c>
      <c r="C7" s="38">
        <v>51</v>
      </c>
      <c r="D7" s="4">
        <v>0</v>
      </c>
      <c r="E7" s="44">
        <f t="shared" si="0"/>
        <v>51</v>
      </c>
      <c r="F7" s="75"/>
    </row>
    <row r="8" spans="1:7" ht="18.649999999999999" customHeight="1" x14ac:dyDescent="0.35">
      <c r="A8" s="29"/>
      <c r="B8" s="74"/>
      <c r="C8" s="38"/>
      <c r="D8" s="4"/>
      <c r="E8" s="76"/>
      <c r="F8" s="75"/>
    </row>
    <row r="9" spans="1:7" ht="18.649999999999999" customHeight="1" x14ac:dyDescent="0.35">
      <c r="A9" s="29"/>
      <c r="B9" s="85"/>
      <c r="C9" s="38"/>
      <c r="D9" s="4"/>
      <c r="E9" s="76"/>
      <c r="F9" s="75"/>
    </row>
    <row r="10" spans="1:7" ht="18.649999999999999" customHeight="1" x14ac:dyDescent="0.35">
      <c r="A10" s="29"/>
      <c r="B10" s="35"/>
      <c r="C10" s="38"/>
      <c r="D10" s="4"/>
      <c r="E10" s="76"/>
      <c r="F10" s="75"/>
    </row>
    <row r="11" spans="1:7" ht="18.649999999999999" customHeight="1" x14ac:dyDescent="0.35">
      <c r="A11" s="53"/>
      <c r="B11" s="54"/>
      <c r="C11" s="55"/>
      <c r="D11" s="56"/>
      <c r="E11" s="77"/>
      <c r="F11" s="78"/>
    </row>
    <row r="12" spans="1:7" ht="18.649999999999999" customHeight="1" thickBot="1" x14ac:dyDescent="0.4">
      <c r="A12" s="30"/>
      <c r="B12" s="36"/>
      <c r="C12" s="39"/>
      <c r="D12" s="31"/>
      <c r="E12" s="45"/>
      <c r="F12" s="48"/>
    </row>
    <row r="13" spans="1:7" ht="18.649999999999999" customHeight="1" thickBot="1" x14ac:dyDescent="0.4"/>
    <row r="14" spans="1:7" s="1" customFormat="1" ht="18.649999999999999" customHeight="1" thickBot="1" x14ac:dyDescent="0.4">
      <c r="A14" s="1" t="s">
        <v>21</v>
      </c>
      <c r="C14" s="28">
        <f>SUM(C5:C13)</f>
        <v>72.989999999999995</v>
      </c>
      <c r="D14" s="28">
        <f>SUM(D5:D13)</f>
        <v>3.3979999999999997</v>
      </c>
      <c r="E14" s="28">
        <f>SUM(E5:E13)</f>
        <v>76.388000000000005</v>
      </c>
      <c r="F14" s="41"/>
    </row>
    <row r="15" spans="1:7" s="23" customFormat="1" ht="18.649999999999999" customHeight="1" thickBot="1" x14ac:dyDescent="0.4">
      <c r="C15" s="25"/>
      <c r="D15" s="25"/>
      <c r="E15" s="25"/>
      <c r="F15" s="42"/>
    </row>
    <row r="16" spans="1:7" s="23" customFormat="1" ht="18.649999999999999" customHeight="1" thickBot="1" x14ac:dyDescent="0.4">
      <c r="A16" s="32" t="s">
        <v>1</v>
      </c>
      <c r="B16" s="34" t="s">
        <v>6</v>
      </c>
      <c r="C16" s="37" t="s">
        <v>19</v>
      </c>
      <c r="D16" s="33" t="s">
        <v>4</v>
      </c>
      <c r="E16" s="43" t="s">
        <v>20</v>
      </c>
      <c r="F16" s="46" t="s">
        <v>7</v>
      </c>
      <c r="G16" s="24"/>
    </row>
    <row r="17" spans="1:6" ht="14.5" x14ac:dyDescent="0.35">
      <c r="A17" s="29"/>
      <c r="B17" s="74"/>
      <c r="C17" s="38">
        <v>0</v>
      </c>
      <c r="D17" s="4">
        <v>0</v>
      </c>
      <c r="E17" s="44">
        <f t="shared" ref="E17:E18" si="1">C17+D17</f>
        <v>0</v>
      </c>
      <c r="F17" s="75"/>
    </row>
    <row r="18" spans="1:6" ht="14.5" x14ac:dyDescent="0.35">
      <c r="B18" s="74"/>
      <c r="C18" s="38">
        <v>0</v>
      </c>
      <c r="D18" s="4">
        <v>0</v>
      </c>
      <c r="E18" s="44">
        <f t="shared" si="1"/>
        <v>0</v>
      </c>
      <c r="F18" s="47"/>
    </row>
    <row r="19" spans="1:6" ht="18.649999999999999" customHeight="1" x14ac:dyDescent="0.35">
      <c r="A19" s="29"/>
      <c r="B19" s="74"/>
      <c r="C19" s="38">
        <v>0</v>
      </c>
      <c r="D19" s="4">
        <v>0</v>
      </c>
      <c r="E19" s="44">
        <f t="shared" ref="E19:E21" si="2">C19+D19</f>
        <v>0</v>
      </c>
      <c r="F19" s="47"/>
    </row>
    <row r="20" spans="1:6" ht="18.649999999999999" customHeight="1" x14ac:dyDescent="0.35">
      <c r="A20" s="29"/>
      <c r="B20" s="74"/>
      <c r="C20" s="38">
        <v>0</v>
      </c>
      <c r="D20" s="4">
        <v>0</v>
      </c>
      <c r="E20" s="44">
        <f t="shared" si="2"/>
        <v>0</v>
      </c>
      <c r="F20" s="47"/>
    </row>
    <row r="21" spans="1:6" ht="18.649999999999999" customHeight="1" x14ac:dyDescent="0.35">
      <c r="A21" s="29"/>
      <c r="B21" s="35"/>
      <c r="C21" s="38">
        <v>0</v>
      </c>
      <c r="D21" s="4">
        <v>0</v>
      </c>
      <c r="E21" s="44">
        <f t="shared" si="2"/>
        <v>0</v>
      </c>
      <c r="F21" s="47"/>
    </row>
    <row r="22" spans="1:6" ht="18.649999999999999" customHeight="1" x14ac:dyDescent="0.35">
      <c r="A22" s="29"/>
      <c r="B22" s="35"/>
      <c r="C22" s="38"/>
      <c r="D22" s="4"/>
      <c r="E22" s="44"/>
      <c r="F22" s="47"/>
    </row>
    <row r="23" spans="1:6" ht="18.649999999999999" customHeight="1" thickBot="1" x14ac:dyDescent="0.4">
      <c r="A23" s="30"/>
      <c r="B23" s="36"/>
      <c r="C23" s="39"/>
      <c r="D23" s="31"/>
      <c r="E23" s="45"/>
      <c r="F23" s="48"/>
    </row>
    <row r="24" spans="1:6" ht="18.649999999999999" customHeight="1" thickBot="1" x14ac:dyDescent="0.4"/>
    <row r="25" spans="1:6" ht="18.649999999999999" customHeight="1" thickBot="1" x14ac:dyDescent="0.4">
      <c r="A25" s="1" t="s">
        <v>22</v>
      </c>
      <c r="B25" s="1"/>
      <c r="C25" s="2">
        <f>SUM(C17:C24)</f>
        <v>0</v>
      </c>
      <c r="D25" s="2">
        <f>SUM(D17:D24)</f>
        <v>0</v>
      </c>
      <c r="E25" s="28">
        <f>SUM(E17:E24)</f>
        <v>0</v>
      </c>
      <c r="F25" s="41"/>
    </row>
  </sheetData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E6"/>
  <sheetViews>
    <sheetView workbookViewId="0">
      <selection activeCell="C3" sqref="C3:E6"/>
    </sheetView>
  </sheetViews>
  <sheetFormatPr defaultRowHeight="14.5" x14ac:dyDescent="0.35"/>
  <cols>
    <col min="1" max="1" width="25.1796875" customWidth="1"/>
    <col min="2" max="2" width="46.453125" customWidth="1"/>
    <col min="3" max="3" width="12.54296875" style="58" customWidth="1"/>
    <col min="4" max="4" width="12.54296875" style="60" customWidth="1"/>
    <col min="5" max="5" width="12.54296875" style="59" customWidth="1"/>
  </cols>
  <sheetData>
    <row r="1" spans="1:5" s="57" customFormat="1" x14ac:dyDescent="0.35">
      <c r="A1" s="61" t="s">
        <v>23</v>
      </c>
      <c r="B1" s="61" t="s">
        <v>1</v>
      </c>
      <c r="C1" s="62" t="s">
        <v>24</v>
      </c>
      <c r="D1" s="63" t="s">
        <v>25</v>
      </c>
      <c r="E1" s="64" t="s">
        <v>26</v>
      </c>
    </row>
    <row r="2" spans="1:5" x14ac:dyDescent="0.35">
      <c r="A2" s="65"/>
      <c r="B2" s="65"/>
      <c r="C2" s="66"/>
      <c r="D2" s="67"/>
      <c r="E2" s="68"/>
    </row>
    <row r="3" spans="1:5" x14ac:dyDescent="0.35">
      <c r="A3" s="65"/>
      <c r="B3" s="65"/>
      <c r="C3" s="66"/>
      <c r="D3" s="67"/>
      <c r="E3" s="68"/>
    </row>
    <row r="4" spans="1:5" x14ac:dyDescent="0.35">
      <c r="A4" s="65"/>
      <c r="B4" s="65"/>
      <c r="C4" s="66"/>
      <c r="D4" s="68"/>
      <c r="E4" s="68"/>
    </row>
    <row r="5" spans="1:5" x14ac:dyDescent="0.35">
      <c r="A5" s="65"/>
      <c r="B5" s="65"/>
      <c r="C5" s="66"/>
      <c r="D5" s="68"/>
      <c r="E5" s="68"/>
    </row>
    <row r="6" spans="1:5" x14ac:dyDescent="0.35">
      <c r="A6" s="65"/>
      <c r="B6" s="65"/>
      <c r="C6" s="66"/>
      <c r="D6" s="67"/>
      <c r="E6" s="68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2" ma:contentTypeDescription="Create a new document." ma:contentTypeScope="" ma:versionID="880921f2a095a365d2dcd886da4b2c21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5df269b4dc05aa638cb1392d4cac6299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D72BDD3-BA77-42F7-8E91-CE337AE75285}">
  <ds:schemaRefs>
    <ds:schemaRef ds:uri="http://purl.org/dc/terms/"/>
    <ds:schemaRef ds:uri="http://schemas.openxmlformats.org/package/2006/metadata/core-properties"/>
    <ds:schemaRef ds:uri="f4c740c0-5182-4bb8-83c4-72d9e46c84f5"/>
    <ds:schemaRef ds:uri="http://schemas.microsoft.com/office/2006/documentManagement/types"/>
    <ds:schemaRef ds:uri="http://schemas.microsoft.com/office/infopath/2007/PartnerControls"/>
    <ds:schemaRef ds:uri="ebe34a3c-d2e7-44f0-97b5-b6d7363974ad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3B8C28-5FEB-4233-BA06-F939B2321E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Payment Schedule</vt:lpstr>
      <vt:lpstr>Clerk Expenses</vt:lpstr>
      <vt:lpstr>Added Payees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 Darbyshire</dc:creator>
  <cp:keywords/>
  <dc:description/>
  <cp:lastModifiedBy>Jane Clarke</cp:lastModifiedBy>
  <cp:revision/>
  <cp:lastPrinted>2022-02-08T11:10:38Z</cp:lastPrinted>
  <dcterms:created xsi:type="dcterms:W3CDTF">2019-08-08T10:49:15Z</dcterms:created>
  <dcterms:modified xsi:type="dcterms:W3CDTF">2022-03-07T22:10:02Z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</Properties>
</file>