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2-23 Finances/8. November Finances 2022/"/>
    </mc:Choice>
  </mc:AlternateContent>
  <xr:revisionPtr revIDLastSave="7" documentId="8_{5258E095-F3FF-440E-A5F1-AF75336489DD}" xr6:coauthVersionLast="47" xr6:coauthVersionMax="47" xr10:uidLastSave="{FC391283-E8D4-46F9-931D-2FA1602A48E6}"/>
  <bookViews>
    <workbookView xWindow="-110" yWindow="-110" windowWidth="19420" windowHeight="10420" tabRatio="602" xr2:uid="{957527C9-2742-4694-87A1-56489E1F3BC8}"/>
  </bookViews>
  <sheets>
    <sheet name="Rialtas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1" l="1"/>
  <c r="F10" i="1" l="1"/>
  <c r="E6" i="2" l="1"/>
  <c r="E7" i="2"/>
  <c r="F8" i="1" l="1"/>
  <c r="E16" i="2" l="1"/>
  <c r="F14" i="1" l="1"/>
  <c r="E17" i="2"/>
  <c r="E18" i="2"/>
  <c r="E19" i="2"/>
  <c r="E20" i="2"/>
  <c r="D24" i="2" l="1"/>
  <c r="E7" i="1" s="1"/>
  <c r="E24" i="2" l="1"/>
  <c r="F7" i="1" s="1"/>
  <c r="C24" i="2"/>
  <c r="C13" i="2" l="1"/>
  <c r="D6" i="1" s="1"/>
  <c r="D17" i="1" l="1"/>
  <c r="E13" i="2" l="1"/>
  <c r="F6" i="1" s="1"/>
  <c r="F17" i="1" s="1"/>
  <c r="D5" i="2"/>
  <c r="D13" i="2" s="1"/>
  <c r="E6" i="1" s="1"/>
  <c r="E17" i="1" s="1"/>
</calcChain>
</file>

<file path=xl/sharedStrings.xml><?xml version="1.0" encoding="utf-8"?>
<sst xmlns="http://schemas.openxmlformats.org/spreadsheetml/2006/main" count="72" uniqueCount="55">
  <si>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</si>
  <si>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</si>
  <si>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</si>
  <si>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</si>
  <si>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</si>
  <si>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</si>
  <si>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</si>
  <si>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</si>
  <si>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</si>
  <si>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</si>
  <si>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</si>
  <si>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</si>
  <si>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</si>
  <si>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</si>
  <si>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</si>
  <si>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</si>
  <si>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</si>
  <si>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</si>
  <si>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</si>
  <si>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</si>
  <si>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</si>
  <si>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</si>
  <si>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</si>
  <si>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</si>
  <si>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</si>
  <si>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</si>
  <si>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Name</t>
  </si>
  <si>
    <t>Amount</t>
  </si>
  <si>
    <t>Sort Code</t>
  </si>
  <si>
    <t>Account No.</t>
  </si>
  <si>
    <t>Shane Foord</t>
  </si>
  <si>
    <t>Survey Monkey</t>
  </si>
  <si>
    <t>Annual Fee</t>
  </si>
  <si>
    <t>Payment Schedule November 2022</t>
  </si>
  <si>
    <t>Salary November</t>
  </si>
  <si>
    <t>Date: November Expenses 2022</t>
  </si>
  <si>
    <t xml:space="preserve">Clerk October Expenses Owed </t>
  </si>
  <si>
    <t>Clerk October Expenses Paid</t>
  </si>
  <si>
    <t>October Hours</t>
  </si>
  <si>
    <t>Pet Waste Solutions</t>
  </si>
  <si>
    <t>Final invoice payoff</t>
  </si>
  <si>
    <t>Joanna Birdsey</t>
  </si>
  <si>
    <t xml:space="preserve">Project Support </t>
  </si>
  <si>
    <t>BACS 01101</t>
  </si>
  <si>
    <t>BACS 01102</t>
  </si>
  <si>
    <t>BACS 01103</t>
  </si>
  <si>
    <t>BACS 01104</t>
  </si>
  <si>
    <t>BACS 01105</t>
  </si>
  <si>
    <t>BACS 01106</t>
  </si>
  <si>
    <t>D/D 01101</t>
  </si>
  <si>
    <t>D/D 01102</t>
  </si>
  <si>
    <t>Simply Book It</t>
  </si>
  <si>
    <t>Site ground Monthly Invoice</t>
  </si>
  <si>
    <t>Monthly website contract November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</si>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</sst>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4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8" fontId="8" fillId="0" borderId="1" xfId="0" applyNumberFormat="1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164" fontId="1" fillId="0" borderId="23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164" fontId="5" fillId="0" borderId="24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5" xfId="0" applyBorder="1" applyAlignment="1">
      <alignment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164" fontId="0" fillId="0" borderId="30" xfId="0" applyNumberFormat="1" applyBorder="1" applyAlignment="1">
      <alignment horizontal="center" vertical="center"/>
    </xf>
    <xf numFmtId="164" fontId="0" fillId="0" borderId="31" xfId="0" applyNumberFormat="1" applyBorder="1" applyAlignment="1">
      <alignment horizontal="center" vertical="center"/>
    </xf>
    <xf numFmtId="164" fontId="0" fillId="0" borderId="32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3"/>
  <sheetViews>
    <sheetView tabSelected="1" workbookViewId="0">
      <selection activeCell="G15" sqref="G15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33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66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92" t="s">
        <v>7</v>
      </c>
      <c r="B4" s="92"/>
      <c r="C4" s="92"/>
      <c r="D4" s="92"/>
      <c r="E4" s="92"/>
      <c r="F4" s="92"/>
      <c r="G4" s="92"/>
    </row>
    <row r="5" spans="1:7" s="61" customFormat="1" ht="19" customHeight="1" x14ac:dyDescent="0.35">
      <c r="A5" s="57" t="s">
        <v>8</v>
      </c>
      <c r="B5" s="58" t="s">
        <v>34</v>
      </c>
      <c r="C5" s="59" t="s">
        <v>43</v>
      </c>
      <c r="D5" s="68" t="s">
        <v>54</v>
      </c>
      <c r="E5" s="68" t="s">
        <v>54</v>
      </c>
      <c r="F5" s="60" t="s">
        <v>54</v>
      </c>
      <c r="G5" s="58"/>
    </row>
    <row r="6" spans="1:7" s="61" customFormat="1" ht="19" customHeight="1" x14ac:dyDescent="0.35">
      <c r="A6" s="57" t="s">
        <v>9</v>
      </c>
      <c r="B6" s="58" t="s">
        <v>36</v>
      </c>
      <c r="C6" s="59" t="s">
        <v>44</v>
      </c>
      <c r="D6" s="60">
        <f>'Clerk Expenses'!C13</f>
        <v>420.99</v>
      </c>
      <c r="E6" s="60">
        <f>'Clerk Expenses'!D13</f>
        <v>68.078000000000003</v>
      </c>
      <c r="F6" s="60">
        <f>'Clerk Expenses'!E13</f>
        <v>488.39</v>
      </c>
      <c r="G6" s="58"/>
    </row>
    <row r="7" spans="1:7" s="61" customFormat="1" ht="19" customHeight="1" x14ac:dyDescent="0.35">
      <c r="A7" s="57" t="s">
        <v>9</v>
      </c>
      <c r="B7" s="58" t="s">
        <v>37</v>
      </c>
      <c r="C7" s="59" t="s">
        <v>45</v>
      </c>
      <c r="D7" s="60">
        <v>0</v>
      </c>
      <c r="E7" s="60">
        <f>'Clerk Expenses'!D24</f>
        <v>0</v>
      </c>
      <c r="F7" s="60">
        <f>'Clerk Expenses'!E24</f>
        <v>0</v>
      </c>
      <c r="G7" s="58"/>
    </row>
    <row r="8" spans="1:7" s="61" customFormat="1" ht="19" customHeight="1" x14ac:dyDescent="0.35">
      <c r="A8" s="57" t="s">
        <v>30</v>
      </c>
      <c r="B8" s="58" t="s">
        <v>38</v>
      </c>
      <c r="C8" s="59" t="s">
        <v>46</v>
      </c>
      <c r="D8" s="60">
        <v>290</v>
      </c>
      <c r="E8" s="60">
        <v>0</v>
      </c>
      <c r="F8" s="60">
        <f t="shared" ref="F8:F9" si="0">D8+E8</f>
        <v>290</v>
      </c>
      <c r="G8" s="58"/>
    </row>
    <row r="9" spans="1:7" s="61" customFormat="1" ht="19.5" customHeight="1" x14ac:dyDescent="0.35">
      <c r="A9" s="57" t="s">
        <v>39</v>
      </c>
      <c r="B9" s="58" t="s">
        <v>40</v>
      </c>
      <c r="C9" s="59" t="s">
        <v>47</v>
      </c>
      <c r="D9" s="80">
        <v>297</v>
      </c>
      <c r="E9" s="80">
        <v>59.4</v>
      </c>
      <c r="F9" s="60">
        <f t="shared" si="0"/>
        <v>356.4</v>
      </c>
      <c r="G9" s="58"/>
    </row>
    <row r="10" spans="1:7" s="61" customFormat="1" ht="19.5" customHeight="1" x14ac:dyDescent="0.35">
      <c r="A10" s="57" t="s">
        <v>41</v>
      </c>
      <c r="B10" s="58" t="s">
        <v>42</v>
      </c>
      <c r="C10" s="59" t="s">
        <v>48</v>
      </c>
      <c r="D10" s="60">
        <v>648</v>
      </c>
      <c r="E10" s="60">
        <v>0</v>
      </c>
      <c r="F10" s="79">
        <f t="shared" ref="F10" si="1">D10+E10</f>
        <v>648</v>
      </c>
      <c r="G10" s="58"/>
    </row>
    <row r="11" spans="1:7" s="61" customFormat="1" ht="19.5" customHeight="1" x14ac:dyDescent="0.35">
      <c r="A11" s="57"/>
      <c r="B11" s="58"/>
      <c r="C11" s="59"/>
      <c r="D11" s="60"/>
      <c r="E11" s="60"/>
      <c r="F11" s="79"/>
      <c r="G11" s="58"/>
    </row>
    <row r="12" spans="1:7" s="61" customFormat="1" ht="19.5" customHeight="1" x14ac:dyDescent="0.35">
      <c r="A12" s="57"/>
      <c r="B12" s="58"/>
      <c r="C12" s="59"/>
      <c r="D12" s="67"/>
      <c r="E12" s="67"/>
      <c r="F12" s="79"/>
      <c r="G12" s="58"/>
    </row>
    <row r="13" spans="1:7" s="65" customFormat="1" ht="16.5" customHeight="1" x14ac:dyDescent="0.35">
      <c r="A13" s="93" t="s">
        <v>10</v>
      </c>
      <c r="B13" s="93"/>
      <c r="C13" s="93"/>
      <c r="D13" s="93"/>
      <c r="E13" s="93"/>
      <c r="F13" s="93"/>
      <c r="G13" s="93"/>
    </row>
    <row r="14" spans="1:7" s="61" customFormat="1" ht="22" customHeight="1" x14ac:dyDescent="0.35">
      <c r="A14" s="57" t="s">
        <v>11</v>
      </c>
      <c r="B14" s="58" t="s">
        <v>12</v>
      </c>
      <c r="C14" s="59" t="s">
        <v>49</v>
      </c>
      <c r="D14" s="60">
        <v>14.97</v>
      </c>
      <c r="E14" s="60">
        <v>2.99</v>
      </c>
      <c r="F14" s="60">
        <f t="shared" ref="F5:F15" si="2">D14+E14</f>
        <v>17.96</v>
      </c>
      <c r="G14" s="58" t="s">
        <v>13</v>
      </c>
    </row>
    <row r="15" spans="1:7" s="61" customFormat="1" ht="26.15" customHeight="1" x14ac:dyDescent="0.35">
      <c r="A15" s="57" t="s">
        <v>14</v>
      </c>
      <c r="B15" s="58" t="s">
        <v>15</v>
      </c>
      <c r="C15" s="59" t="s">
        <v>50</v>
      </c>
      <c r="D15" s="60" t="s">
        <v>54</v>
      </c>
      <c r="E15" s="60" t="s">
        <v>54</v>
      </c>
      <c r="F15" s="60" t="s">
        <v>54</v>
      </c>
      <c r="G15" s="58"/>
    </row>
    <row r="16" spans="1:7" ht="19.5" customHeight="1" x14ac:dyDescent="0.35">
      <c r="E16" s="43"/>
    </row>
    <row r="17" spans="1:7" s="6" customFormat="1" ht="19.5" customHeight="1" x14ac:dyDescent="0.35">
      <c r="A17" s="92" t="s">
        <v>16</v>
      </c>
      <c r="B17" s="92"/>
      <c r="C17" s="92"/>
      <c r="D17" s="10">
        <f>SUM(D5:D16)</f>
        <v>1670.96</v>
      </c>
      <c r="E17" s="10">
        <f>SUM(E5:E15)</f>
        <v>130.46800000000002</v>
      </c>
      <c r="F17" s="10">
        <f>SUM(F5:F15)</f>
        <v>1800.75</v>
      </c>
      <c r="G17" s="7"/>
    </row>
    <row r="18" spans="1:7" ht="19.5" customHeight="1" x14ac:dyDescent="0.35">
      <c r="B18" s="13"/>
      <c r="C18" s="20"/>
    </row>
    <row r="19" spans="1:7" ht="19.5" customHeight="1" x14ac:dyDescent="0.35">
      <c r="A19" s="17" t="s">
        <v>17</v>
      </c>
      <c r="B19" s="15"/>
      <c r="C19" s="21"/>
      <c r="D19" s="16" t="s">
        <v>18</v>
      </c>
      <c r="E19" s="16"/>
    </row>
    <row r="20" spans="1:7" ht="19.5" customHeight="1" x14ac:dyDescent="0.35">
      <c r="A20" s="17"/>
    </row>
    <row r="21" spans="1:7" ht="19.5" customHeight="1" x14ac:dyDescent="0.35">
      <c r="A21" s="17" t="s">
        <v>19</v>
      </c>
      <c r="B21" s="15"/>
      <c r="C21" s="21"/>
      <c r="D21" s="16"/>
      <c r="E21" s="16"/>
    </row>
    <row r="22" spans="1:7" ht="19.5" customHeight="1" x14ac:dyDescent="0.35">
      <c r="A22" s="6"/>
    </row>
    <row r="23" spans="1:7" ht="19.5" customHeight="1" x14ac:dyDescent="0.35">
      <c r="A23" s="6"/>
    </row>
  </sheetData>
  <mergeCells count="3">
    <mergeCell ref="A17:C17"/>
    <mergeCell ref="A13:G13"/>
    <mergeCell ref="A4:G4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4"/>
  <sheetViews>
    <sheetView topLeftCell="A16" workbookViewId="0">
      <selection activeCell="E7" sqref="E7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7" ht="18.649999999999999" customHeight="1" x14ac:dyDescent="0.35">
      <c r="A1" s="3" t="s">
        <v>20</v>
      </c>
    </row>
    <row r="2" spans="1:7" ht="18.649999999999999" customHeight="1" x14ac:dyDescent="0.35">
      <c r="A2" s="1" t="s">
        <v>35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70" t="s">
        <v>1</v>
      </c>
      <c r="B4" s="71" t="s">
        <v>6</v>
      </c>
      <c r="C4" s="75" t="s">
        <v>21</v>
      </c>
      <c r="D4" s="28" t="s">
        <v>4</v>
      </c>
      <c r="E4" s="37" t="s">
        <v>22</v>
      </c>
      <c r="F4" s="40" t="s">
        <v>23</v>
      </c>
    </row>
    <row r="5" spans="1:7" ht="17.5" customHeight="1" x14ac:dyDescent="0.35">
      <c r="A5" s="72" t="s">
        <v>52</v>
      </c>
      <c r="B5" s="62" t="s">
        <v>53</v>
      </c>
      <c r="C5" s="85">
        <v>16.989999999999998</v>
      </c>
      <c r="D5" s="86">
        <f>E5*0.2</f>
        <v>4.0780000000000003</v>
      </c>
      <c r="E5" s="87">
        <v>20.39</v>
      </c>
      <c r="F5" s="63"/>
    </row>
    <row r="6" spans="1:7" ht="17.5" customHeight="1" x14ac:dyDescent="0.35">
      <c r="A6" s="72" t="s">
        <v>31</v>
      </c>
      <c r="B6" s="62" t="s">
        <v>32</v>
      </c>
      <c r="C6" s="33">
        <v>320</v>
      </c>
      <c r="D6" s="4">
        <v>64</v>
      </c>
      <c r="E6" s="88">
        <f t="shared" ref="E6:E7" si="0">C6+D6</f>
        <v>384</v>
      </c>
      <c r="F6" s="63"/>
    </row>
    <row r="7" spans="1:7" s="78" customFormat="1" ht="14.5" x14ac:dyDescent="0.35">
      <c r="A7" s="69" t="s">
        <v>51</v>
      </c>
      <c r="B7" s="81" t="s">
        <v>32</v>
      </c>
      <c r="C7" s="33">
        <v>84</v>
      </c>
      <c r="D7" s="76">
        <v>0</v>
      </c>
      <c r="E7" s="88">
        <f t="shared" si="0"/>
        <v>84</v>
      </c>
      <c r="F7" s="77"/>
    </row>
    <row r="8" spans="1:7" ht="18.649999999999999" customHeight="1" x14ac:dyDescent="0.35">
      <c r="A8" s="72"/>
      <c r="B8" s="82"/>
      <c r="C8" s="33"/>
      <c r="D8" s="4"/>
      <c r="E8" s="88"/>
      <c r="F8" s="63"/>
    </row>
    <row r="9" spans="1:7" ht="18.649999999999999" customHeight="1" x14ac:dyDescent="0.35">
      <c r="A9" s="72"/>
      <c r="B9" s="30"/>
      <c r="C9" s="33"/>
      <c r="D9" s="4"/>
      <c r="E9" s="88"/>
      <c r="F9" s="63"/>
    </row>
    <row r="10" spans="1:7" ht="18.649999999999999" customHeight="1" x14ac:dyDescent="0.35">
      <c r="A10" s="73"/>
      <c r="B10" s="83"/>
      <c r="C10" s="89"/>
      <c r="D10" s="44"/>
      <c r="E10" s="90"/>
      <c r="F10" s="64"/>
    </row>
    <row r="11" spans="1:7" ht="18.649999999999999" customHeight="1" thickBot="1" x14ac:dyDescent="0.4">
      <c r="A11" s="74"/>
      <c r="B11" s="84"/>
      <c r="C11" s="34"/>
      <c r="D11" s="26"/>
      <c r="E11" s="91"/>
      <c r="F11" s="42"/>
    </row>
    <row r="12" spans="1:7" ht="18.649999999999999" customHeight="1" thickBot="1" x14ac:dyDescent="0.4"/>
    <row r="13" spans="1:7" s="1" customFormat="1" ht="18.649999999999999" customHeight="1" thickBot="1" x14ac:dyDescent="0.4">
      <c r="A13" s="1" t="s">
        <v>24</v>
      </c>
      <c r="C13" s="23">
        <f>SUM(C5:C12)</f>
        <v>420.99</v>
      </c>
      <c r="D13" s="23">
        <f>SUM(D5:D12)</f>
        <v>68.078000000000003</v>
      </c>
      <c r="E13" s="23">
        <f>SUM(E5:E12)</f>
        <v>488.39</v>
      </c>
      <c r="F13" s="36"/>
    </row>
    <row r="14" spans="1:7" ht="18.649999999999999" customHeight="1" thickBot="1" x14ac:dyDescent="0.4"/>
    <row r="15" spans="1:7" ht="18.649999999999999" customHeight="1" thickBot="1" x14ac:dyDescent="0.4">
      <c r="A15" s="27" t="s">
        <v>1</v>
      </c>
      <c r="B15" s="29" t="s">
        <v>6</v>
      </c>
      <c r="C15" s="32" t="s">
        <v>21</v>
      </c>
      <c r="D15" s="28" t="s">
        <v>4</v>
      </c>
      <c r="E15" s="37" t="s">
        <v>22</v>
      </c>
      <c r="F15" s="40" t="s">
        <v>23</v>
      </c>
      <c r="G15" s="1"/>
    </row>
    <row r="16" spans="1:7" ht="14.5" x14ac:dyDescent="0.35">
      <c r="A16" s="24"/>
      <c r="B16" s="62"/>
      <c r="C16" s="33">
        <v>0</v>
      </c>
      <c r="D16" s="4">
        <v>0</v>
      </c>
      <c r="E16" s="38">
        <f t="shared" ref="E16:E17" si="1">C16+D16</f>
        <v>0</v>
      </c>
      <c r="F16" s="63"/>
    </row>
    <row r="17" spans="1:6" ht="14.5" x14ac:dyDescent="0.35">
      <c r="B17" s="62"/>
      <c r="C17" s="33">
        <v>0</v>
      </c>
      <c r="D17" s="4">
        <v>0</v>
      </c>
      <c r="E17" s="38">
        <f t="shared" si="1"/>
        <v>0</v>
      </c>
      <c r="F17" s="41"/>
    </row>
    <row r="18" spans="1:6" ht="18.649999999999999" customHeight="1" x14ac:dyDescent="0.35">
      <c r="A18" s="24"/>
      <c r="B18" s="62"/>
      <c r="C18" s="33">
        <v>0</v>
      </c>
      <c r="D18" s="4">
        <v>0</v>
      </c>
      <c r="E18" s="38">
        <f t="shared" ref="E18:E20" si="2">C18+D18</f>
        <v>0</v>
      </c>
      <c r="F18" s="41"/>
    </row>
    <row r="19" spans="1:6" ht="18.649999999999999" customHeight="1" x14ac:dyDescent="0.35">
      <c r="A19" s="24"/>
      <c r="B19" s="62"/>
      <c r="C19" s="33">
        <v>0</v>
      </c>
      <c r="D19" s="4">
        <v>0</v>
      </c>
      <c r="E19" s="38">
        <f t="shared" si="2"/>
        <v>0</v>
      </c>
      <c r="F19" s="41"/>
    </row>
    <row r="20" spans="1:6" ht="18.649999999999999" customHeight="1" x14ac:dyDescent="0.35">
      <c r="A20" s="24"/>
      <c r="B20" s="30"/>
      <c r="C20" s="33">
        <v>0</v>
      </c>
      <c r="D20" s="4">
        <v>0</v>
      </c>
      <c r="E20" s="38">
        <f t="shared" si="2"/>
        <v>0</v>
      </c>
      <c r="F20" s="41"/>
    </row>
    <row r="21" spans="1:6" ht="18.649999999999999" customHeight="1" x14ac:dyDescent="0.35">
      <c r="A21" s="24"/>
      <c r="B21" s="30"/>
      <c r="C21" s="33"/>
      <c r="D21" s="4"/>
      <c r="E21" s="38"/>
      <c r="F21" s="41"/>
    </row>
    <row r="22" spans="1:6" ht="18.649999999999999" customHeight="1" thickBot="1" x14ac:dyDescent="0.4">
      <c r="A22" s="25"/>
      <c r="B22" s="31"/>
      <c r="C22" s="34"/>
      <c r="D22" s="26"/>
      <c r="E22" s="39"/>
      <c r="F22" s="42"/>
    </row>
    <row r="23" spans="1:6" ht="18.649999999999999" customHeight="1" thickBot="1" x14ac:dyDescent="0.4"/>
    <row r="24" spans="1:6" ht="18.649999999999999" customHeight="1" thickBot="1" x14ac:dyDescent="0.4">
      <c r="A24" s="1" t="s">
        <v>25</v>
      </c>
      <c r="B24" s="1"/>
      <c r="C24" s="2">
        <f>SUM(C16:C23)</f>
        <v>0</v>
      </c>
      <c r="D24" s="2">
        <f>SUM(D16:D23)</f>
        <v>0</v>
      </c>
      <c r="E24" s="23">
        <f>SUM(E16:E23)</f>
        <v>0</v>
      </c>
      <c r="F24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46" customWidth="1"/>
    <col min="4" max="4" width="12.54296875" style="48" customWidth="1"/>
    <col min="5" max="5" width="12.54296875" style="47" customWidth="1"/>
  </cols>
  <sheetData>
    <row r="1" spans="1:5" s="45" customFormat="1" x14ac:dyDescent="0.35">
      <c r="A1" s="49" t="s">
        <v>26</v>
      </c>
      <c r="B1" s="49" t="s">
        <v>1</v>
      </c>
      <c r="C1" s="50" t="s">
        <v>27</v>
      </c>
      <c r="D1" s="51" t="s">
        <v>28</v>
      </c>
      <c r="E1" s="52" t="s">
        <v>29</v>
      </c>
    </row>
    <row r="2" spans="1:5" x14ac:dyDescent="0.35">
      <c r="A2" s="53"/>
      <c r="B2" s="53"/>
      <c r="C2" s="54"/>
      <c r="D2" s="55"/>
      <c r="E2" s="56"/>
    </row>
    <row r="3" spans="1:5" x14ac:dyDescent="0.35">
      <c r="A3" s="53"/>
      <c r="B3" s="53"/>
      <c r="C3" s="54"/>
      <c r="D3" s="55"/>
      <c r="E3" s="56"/>
    </row>
    <row r="4" spans="1:5" x14ac:dyDescent="0.35">
      <c r="A4" s="53"/>
      <c r="B4" s="53"/>
      <c r="C4" s="54"/>
      <c r="D4" s="56"/>
      <c r="E4" s="56"/>
    </row>
    <row r="5" spans="1:5" x14ac:dyDescent="0.35">
      <c r="A5" s="53"/>
      <c r="B5" s="53"/>
      <c r="C5" s="54"/>
      <c r="D5" s="56"/>
      <c r="E5" s="56"/>
    </row>
    <row r="6" spans="1:5" x14ac:dyDescent="0.35">
      <c r="A6" s="53"/>
      <c r="B6" s="53"/>
      <c r="C6" s="54"/>
      <c r="D6" s="55"/>
      <c r="E6" s="5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5" ma:contentTypeDescription="Create a new document." ma:contentTypeScope="" ma:versionID="6fac98e9463b6dcb26b7f8bdb7b746cd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450d75358dcb6b77dccd3993bdccf86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customXml/itemProps3.xml><?xml version="1.0" encoding="utf-8"?>
<ds:datastoreItem xmlns:ds="http://schemas.openxmlformats.org/officeDocument/2006/customXml" ds:itemID="{F1B0484B-0870-4B5C-9637-3FDB2A9D8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Rialtas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2022-10-19T13:07:49Z</cp:lastPrinted>
  <dcterms:created xsi:type="dcterms:W3CDTF">2019-08-08T10:49:15Z</dcterms:created>
  <dcterms:modified xsi:type="dcterms:W3CDTF">2022-11-07T23:08:12Z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