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7. October Finances 2022/"/>
    </mc:Choice>
  </mc:AlternateContent>
  <xr:revisionPtr revIDLastSave="0" documentId="8_{DA4CB9C5-CE64-4A77-91F6-E3746A5A8C0F}" xr6:coauthVersionLast="47" xr6:coauthVersionMax="47" xr10:uidLastSave="{00000000-0000-0000-0000-000000000000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E7" i="2"/>
  <c r="E8" i="2"/>
  <c r="E7" i="1" l="1"/>
  <c r="F8" i="1"/>
  <c r="E6" i="2" l="1"/>
  <c r="E17" i="2" l="1"/>
  <c r="F5" i="1"/>
  <c r="F15" i="1" l="1"/>
  <c r="F16" i="1"/>
  <c r="E18" i="2"/>
  <c r="E19" i="2"/>
  <c r="E20" i="2"/>
  <c r="E21" i="2"/>
  <c r="D25" i="2" l="1"/>
  <c r="E25" i="2" l="1"/>
  <c r="F7" i="1" s="1"/>
  <c r="C25" i="2"/>
  <c r="C14" i="2" l="1"/>
  <c r="D6" i="1" s="1"/>
  <c r="D18" i="1" l="1"/>
  <c r="E14" i="2" l="1"/>
  <c r="F6" i="1" s="1"/>
  <c r="F18" i="1" s="1"/>
  <c r="D5" i="2"/>
  <c r="D14" i="2" s="1"/>
  <c r="E6" i="1" s="1"/>
  <c r="E18" i="1" s="1"/>
</calcChain>
</file>

<file path=xl/sharedStrings.xml><?xml version="1.0" encoding="utf-8"?>
<sst xmlns="http://schemas.openxmlformats.org/spreadsheetml/2006/main" count="67" uniqueCount="56">
  <si>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</si>
  <si>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</si>
  <si>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</si>
  <si>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</si>
  <si>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</si>
  <si>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</si>
  <si>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</si>
  <si>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</si>
  <si>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</si>
  <si>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</si>
  <si>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</si>
  <si>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</si>
  <si>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</si>
  <si>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</si>
  <si>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</si>
  <si>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</si>
  <si>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</si>
  <si>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</si>
  <si>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</si>
  <si>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</si>
  <si>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</si>
  <si>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</si>
  <si>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</si>
  <si>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</si>
  <si>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Siteground Monthly Invoice</t>
  </si>
  <si>
    <t>Items Owed</t>
  </si>
  <si>
    <t>Items Paid</t>
  </si>
  <si>
    <t>Name</t>
  </si>
  <si>
    <t>Amount</t>
  </si>
  <si>
    <t>Sort Code</t>
  </si>
  <si>
    <t>Account No.</t>
  </si>
  <si>
    <t>Shane Foord</t>
  </si>
  <si>
    <t>Uniserve</t>
  </si>
  <si>
    <t>Annual anti virus and encryption fee</t>
  </si>
  <si>
    <t>Payment Schedule October 2022</t>
  </si>
  <si>
    <t>Salary October</t>
  </si>
  <si>
    <t>Date: October Expenses 2022</t>
  </si>
  <si>
    <t>Monthy website contract October</t>
  </si>
  <si>
    <t xml:space="preserve">Clerk September Expenses Owed </t>
  </si>
  <si>
    <t>Clerk September Expenses Paid</t>
  </si>
  <si>
    <t>September Hours</t>
  </si>
  <si>
    <t>Zoom</t>
  </si>
  <si>
    <t>Annual Subscription</t>
  </si>
  <si>
    <t>EPC to pay half</t>
  </si>
  <si>
    <t>Seems increase in hours and holiday have not been included</t>
  </si>
  <si>
    <t>Safeplay</t>
  </si>
  <si>
    <t>Quarterly inspection</t>
  </si>
  <si>
    <t>Employee - £78.70
Employer - £59.02</t>
  </si>
  <si>
    <t>BACS 01001</t>
  </si>
  <si>
    <t>BACS 01002</t>
  </si>
  <si>
    <t>BACS 01003</t>
  </si>
  <si>
    <t>BACS 01004</t>
  </si>
  <si>
    <t>BACS 01005</t>
  </si>
  <si>
    <t>BACS 01006</t>
  </si>
  <si>
    <t>D/D 01001</t>
  </si>
  <si>
    <t>D/D 01002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</si>
</sst>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6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164" fontId="1" fillId="0" borderId="24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5" xfId="0" applyFont="1" applyBorder="1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164" fontId="5" fillId="0" borderId="26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7" xfId="0" applyBorder="1" applyAlignment="1">
      <alignment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164" fontId="0" fillId="0" borderId="31" xfId="0" applyNumberFormat="1" applyBorder="1" applyAlignment="1">
      <alignment horizontal="center" vertical="center"/>
    </xf>
    <xf numFmtId="164" fontId="0" fillId="0" borderId="32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164" fontId="5" fillId="0" borderId="1" xfId="0" quotePrefix="1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4"/>
  <sheetViews>
    <sheetView tabSelected="1" topLeftCell="A4" workbookViewId="0">
      <selection activeCell="B16" sqref="B16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34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6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4" t="s">
        <v>7</v>
      </c>
      <c r="B4" s="94"/>
      <c r="C4" s="94"/>
      <c r="D4" s="94"/>
      <c r="E4" s="94"/>
      <c r="F4" s="94"/>
      <c r="G4" s="94"/>
    </row>
    <row r="5" spans="1:7" s="61" customFormat="1" ht="19" customHeight="1" x14ac:dyDescent="0.35">
      <c r="A5" s="57" t="s">
        <v>8</v>
      </c>
      <c r="B5" s="58" t="s">
        <v>35</v>
      </c>
      <c r="C5" s="59" t="s">
        <v>48</v>
      </c>
      <c r="D5" s="93">
        <v>1557.9</v>
      </c>
      <c r="E5" s="93">
        <v>0</v>
      </c>
      <c r="F5" s="60">
        <f t="shared" ref="F5:F16" si="0">D5+E5</f>
        <v>1557.9</v>
      </c>
      <c r="G5" s="58" t="s">
        <v>44</v>
      </c>
    </row>
    <row r="6" spans="1:7" s="61" customFormat="1" ht="19" customHeight="1" x14ac:dyDescent="0.35">
      <c r="A6" s="57" t="s">
        <v>9</v>
      </c>
      <c r="B6" s="58" t="s">
        <v>38</v>
      </c>
      <c r="C6" s="59" t="s">
        <v>49</v>
      </c>
      <c r="D6" s="60">
        <f>'Clerk Expenses'!C14</f>
        <v>100.99</v>
      </c>
      <c r="E6" s="60">
        <f>'Clerk Expenses'!D14</f>
        <v>4.0780000000000003</v>
      </c>
      <c r="F6" s="60">
        <f>'Clerk Expenses'!E14</f>
        <v>104.39</v>
      </c>
      <c r="G6" s="58"/>
    </row>
    <row r="7" spans="1:7" s="61" customFormat="1" ht="19" customHeight="1" x14ac:dyDescent="0.35">
      <c r="A7" s="57" t="s">
        <v>9</v>
      </c>
      <c r="B7" s="58" t="s">
        <v>39</v>
      </c>
      <c r="C7" s="59" t="s">
        <v>50</v>
      </c>
      <c r="D7" s="60">
        <v>0</v>
      </c>
      <c r="E7" s="60">
        <f>'Clerk Expenses'!D25</f>
        <v>0</v>
      </c>
      <c r="F7" s="60">
        <f>'Clerk Expenses'!E25</f>
        <v>0</v>
      </c>
      <c r="G7" s="58"/>
    </row>
    <row r="8" spans="1:7" s="61" customFormat="1" ht="19" customHeight="1" x14ac:dyDescent="0.35">
      <c r="A8" s="57" t="s">
        <v>31</v>
      </c>
      <c r="B8" s="58" t="s">
        <v>40</v>
      </c>
      <c r="C8" s="59" t="s">
        <v>51</v>
      </c>
      <c r="D8" s="60">
        <v>290</v>
      </c>
      <c r="E8" s="60">
        <v>0</v>
      </c>
      <c r="F8" s="60">
        <f t="shared" ref="F8" si="1">D8+E8</f>
        <v>290</v>
      </c>
      <c r="G8" s="58"/>
    </row>
    <row r="9" spans="1:7" ht="19" customHeight="1" x14ac:dyDescent="0.35">
      <c r="A9" s="68" t="s">
        <v>32</v>
      </c>
      <c r="B9" s="58" t="s">
        <v>33</v>
      </c>
      <c r="C9" s="59" t="s">
        <v>52</v>
      </c>
      <c r="D9" s="67">
        <v>64</v>
      </c>
      <c r="E9" s="67">
        <v>12.8</v>
      </c>
      <c r="F9" s="80">
        <f t="shared" ref="F9:F10" si="2">D9+E9</f>
        <v>76.8</v>
      </c>
      <c r="G9" s="79"/>
    </row>
    <row r="10" spans="1:7" s="61" customFormat="1" ht="19.5" customHeight="1" x14ac:dyDescent="0.35">
      <c r="A10" s="57" t="s">
        <v>45</v>
      </c>
      <c r="B10" s="58" t="s">
        <v>46</v>
      </c>
      <c r="C10" s="59" t="s">
        <v>53</v>
      </c>
      <c r="D10" s="81">
        <v>105</v>
      </c>
      <c r="E10" s="81">
        <v>21</v>
      </c>
      <c r="F10" s="80">
        <f t="shared" si="2"/>
        <v>126</v>
      </c>
      <c r="G10" s="58"/>
    </row>
    <row r="11" spans="1:7" s="61" customFormat="1" ht="19.5" customHeight="1" x14ac:dyDescent="0.35">
      <c r="A11" s="57"/>
      <c r="B11" s="58"/>
      <c r="C11" s="59"/>
      <c r="D11" s="60"/>
      <c r="E11" s="60"/>
      <c r="F11" s="80"/>
      <c r="G11" s="58"/>
    </row>
    <row r="12" spans="1:7" s="61" customFormat="1" ht="19.5" customHeight="1" x14ac:dyDescent="0.35">
      <c r="A12" s="57"/>
      <c r="B12" s="58"/>
      <c r="C12" s="59"/>
      <c r="D12" s="60"/>
      <c r="E12" s="60"/>
      <c r="F12" s="80"/>
      <c r="G12" s="58"/>
    </row>
    <row r="13" spans="1:7" s="61" customFormat="1" ht="19.5" customHeight="1" x14ac:dyDescent="0.35">
      <c r="A13" s="57"/>
      <c r="B13" s="58"/>
      <c r="C13" s="59"/>
      <c r="D13" s="67"/>
      <c r="E13" s="67"/>
      <c r="F13" s="80"/>
      <c r="G13" s="58"/>
    </row>
    <row r="14" spans="1:7" s="65" customFormat="1" ht="16.5" customHeight="1" x14ac:dyDescent="0.35">
      <c r="A14" s="95" t="s">
        <v>10</v>
      </c>
      <c r="B14" s="95"/>
      <c r="C14" s="95"/>
      <c r="D14" s="95"/>
      <c r="E14" s="95"/>
      <c r="F14" s="95"/>
      <c r="G14" s="95"/>
    </row>
    <row r="15" spans="1:7" s="61" customFormat="1" ht="22" customHeight="1" x14ac:dyDescent="0.35">
      <c r="A15" s="57" t="s">
        <v>11</v>
      </c>
      <c r="B15" s="58" t="s">
        <v>12</v>
      </c>
      <c r="C15" s="59" t="s">
        <v>54</v>
      </c>
      <c r="D15" s="60">
        <v>14.97</v>
      </c>
      <c r="E15" s="60">
        <v>2.99</v>
      </c>
      <c r="F15" s="60">
        <f t="shared" si="0"/>
        <v>17.96</v>
      </c>
      <c r="G15" s="58" t="s">
        <v>13</v>
      </c>
    </row>
    <row r="16" spans="1:7" s="61" customFormat="1" ht="26.15" customHeight="1" x14ac:dyDescent="0.35">
      <c r="A16" s="57" t="s">
        <v>14</v>
      </c>
      <c r="B16" s="58" t="s">
        <v>15</v>
      </c>
      <c r="C16" s="59" t="s">
        <v>55</v>
      </c>
      <c r="D16" s="60">
        <v>137.72</v>
      </c>
      <c r="E16" s="60">
        <v>0</v>
      </c>
      <c r="F16" s="60">
        <f t="shared" si="0"/>
        <v>137.72</v>
      </c>
      <c r="G16" s="58" t="s">
        <v>47</v>
      </c>
    </row>
    <row r="17" spans="1:7" ht="19.5" customHeight="1" x14ac:dyDescent="0.35">
      <c r="E17" s="43"/>
    </row>
    <row r="18" spans="1:7" s="6" customFormat="1" ht="19.5" customHeight="1" x14ac:dyDescent="0.35">
      <c r="A18" s="94" t="s">
        <v>16</v>
      </c>
      <c r="B18" s="94"/>
      <c r="C18" s="94"/>
      <c r="D18" s="10">
        <f>SUM(D5:D17)</f>
        <v>2270.58</v>
      </c>
      <c r="E18" s="10">
        <f>SUM(E5:E16)</f>
        <v>40.868000000000002</v>
      </c>
      <c r="F18" s="10">
        <f>SUM(F5:F16)</f>
        <v>2310.77</v>
      </c>
      <c r="G18" s="7"/>
    </row>
    <row r="19" spans="1:7" ht="19.5" customHeight="1" x14ac:dyDescent="0.35">
      <c r="B19" s="13"/>
      <c r="C19" s="20"/>
    </row>
    <row r="20" spans="1:7" ht="19.5" customHeight="1" x14ac:dyDescent="0.35">
      <c r="A20" s="17" t="s">
        <v>17</v>
      </c>
      <c r="B20" s="15"/>
      <c r="C20" s="21"/>
      <c r="D20" s="16" t="s">
        <v>18</v>
      </c>
      <c r="E20" s="16"/>
    </row>
    <row r="21" spans="1:7" ht="19.5" customHeight="1" x14ac:dyDescent="0.35">
      <c r="A21" s="17"/>
    </row>
    <row r="22" spans="1:7" ht="19.5" customHeight="1" x14ac:dyDescent="0.35">
      <c r="A22" s="17" t="s">
        <v>19</v>
      </c>
      <c r="B22" s="15"/>
      <c r="C22" s="21"/>
      <c r="D22" s="16"/>
      <c r="E22" s="16"/>
    </row>
    <row r="23" spans="1:7" ht="19.5" customHeight="1" x14ac:dyDescent="0.35">
      <c r="A23" s="6"/>
    </row>
    <row r="24" spans="1:7" ht="19.5" customHeight="1" x14ac:dyDescent="0.35">
      <c r="A24" s="6"/>
    </row>
  </sheetData>
  <mergeCells count="3">
    <mergeCell ref="A18:C18"/>
    <mergeCell ref="A14:G14"/>
    <mergeCell ref="A4:G4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B9" sqref="B9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3" t="s">
        <v>20</v>
      </c>
    </row>
    <row r="2" spans="1:7" ht="18.649999999999999" customHeight="1" x14ac:dyDescent="0.35">
      <c r="A2" s="1" t="s">
        <v>36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69" t="s">
        <v>1</v>
      </c>
      <c r="B4" s="70" t="s">
        <v>6</v>
      </c>
      <c r="C4" s="75" t="s">
        <v>21</v>
      </c>
      <c r="D4" s="28" t="s">
        <v>4</v>
      </c>
      <c r="E4" s="37" t="s">
        <v>22</v>
      </c>
      <c r="F4" s="40" t="s">
        <v>23</v>
      </c>
    </row>
    <row r="5" spans="1:7" ht="17.5" customHeight="1" x14ac:dyDescent="0.35">
      <c r="A5" s="71" t="s">
        <v>24</v>
      </c>
      <c r="B5" s="62" t="s">
        <v>37</v>
      </c>
      <c r="C5" s="86">
        <v>16.989999999999998</v>
      </c>
      <c r="D5" s="87">
        <f>E5*0.2</f>
        <v>4.0780000000000003</v>
      </c>
      <c r="E5" s="88">
        <v>20.39</v>
      </c>
      <c r="F5" s="63"/>
    </row>
    <row r="6" spans="1:7" ht="17.5" customHeight="1" x14ac:dyDescent="0.35">
      <c r="A6" s="72" t="s">
        <v>41</v>
      </c>
      <c r="B6" s="62" t="s">
        <v>42</v>
      </c>
      <c r="C6" s="33">
        <v>84</v>
      </c>
      <c r="D6" s="4">
        <v>0</v>
      </c>
      <c r="E6" s="89">
        <f t="shared" ref="E6:E8" si="0">C6+D6</f>
        <v>84</v>
      </c>
      <c r="F6" s="63" t="s">
        <v>43</v>
      </c>
    </row>
    <row r="7" spans="1:7" ht="17.5" customHeight="1" x14ac:dyDescent="0.35">
      <c r="A7" s="71"/>
      <c r="B7" s="62"/>
      <c r="C7" s="33">
        <v>0</v>
      </c>
      <c r="D7" s="4">
        <v>0</v>
      </c>
      <c r="E7" s="89">
        <f t="shared" si="0"/>
        <v>0</v>
      </c>
      <c r="F7" s="63"/>
    </row>
    <row r="8" spans="1:7" s="78" customFormat="1" ht="14.5" x14ac:dyDescent="0.35">
      <c r="A8" s="68"/>
      <c r="B8" s="82"/>
      <c r="C8" s="33">
        <v>0</v>
      </c>
      <c r="D8" s="76">
        <v>0</v>
      </c>
      <c r="E8" s="89">
        <f t="shared" si="0"/>
        <v>0</v>
      </c>
      <c r="F8" s="77"/>
    </row>
    <row r="9" spans="1:7" ht="18.649999999999999" customHeight="1" x14ac:dyDescent="0.35">
      <c r="A9" s="71"/>
      <c r="B9" s="83"/>
      <c r="C9" s="33"/>
      <c r="D9" s="4"/>
      <c r="E9" s="89"/>
      <c r="F9" s="63"/>
    </row>
    <row r="10" spans="1:7" ht="18.649999999999999" customHeight="1" x14ac:dyDescent="0.35">
      <c r="A10" s="71"/>
      <c r="B10" s="30"/>
      <c r="C10" s="33"/>
      <c r="D10" s="4"/>
      <c r="E10" s="89"/>
      <c r="F10" s="63"/>
    </row>
    <row r="11" spans="1:7" ht="18.649999999999999" customHeight="1" x14ac:dyDescent="0.35">
      <c r="A11" s="73"/>
      <c r="B11" s="84"/>
      <c r="C11" s="90"/>
      <c r="D11" s="44"/>
      <c r="E11" s="91"/>
      <c r="F11" s="64"/>
    </row>
    <row r="12" spans="1:7" ht="18.649999999999999" customHeight="1" thickBot="1" x14ac:dyDescent="0.4">
      <c r="A12" s="74"/>
      <c r="B12" s="85"/>
      <c r="C12" s="34"/>
      <c r="D12" s="26"/>
      <c r="E12" s="92"/>
      <c r="F12" s="42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25</v>
      </c>
      <c r="C14" s="23">
        <f>SUM(C5:C13)</f>
        <v>100.99</v>
      </c>
      <c r="D14" s="23">
        <f>SUM(D5:D13)</f>
        <v>4.0780000000000003</v>
      </c>
      <c r="E14" s="23">
        <f>SUM(E5:E13)</f>
        <v>104.39</v>
      </c>
      <c r="F14" s="36"/>
    </row>
    <row r="15" spans="1:7" ht="18.649999999999999" customHeight="1" thickBot="1" x14ac:dyDescent="0.4"/>
    <row r="16" spans="1:7" ht="18.649999999999999" customHeight="1" thickBot="1" x14ac:dyDescent="0.4">
      <c r="A16" s="27" t="s">
        <v>1</v>
      </c>
      <c r="B16" s="29" t="s">
        <v>6</v>
      </c>
      <c r="C16" s="32" t="s">
        <v>21</v>
      </c>
      <c r="D16" s="28" t="s">
        <v>4</v>
      </c>
      <c r="E16" s="37" t="s">
        <v>22</v>
      </c>
      <c r="F16" s="40" t="s">
        <v>23</v>
      </c>
      <c r="G16" s="1"/>
    </row>
    <row r="17" spans="1:6" ht="14.5" x14ac:dyDescent="0.35">
      <c r="A17" s="24"/>
      <c r="B17" s="62"/>
      <c r="C17" s="33">
        <v>0</v>
      </c>
      <c r="D17" s="4">
        <v>0</v>
      </c>
      <c r="E17" s="38">
        <f t="shared" ref="E17:E18" si="1">C17+D17</f>
        <v>0</v>
      </c>
      <c r="F17" s="63"/>
    </row>
    <row r="18" spans="1:6" ht="14.5" x14ac:dyDescent="0.35">
      <c r="B18" s="62"/>
      <c r="C18" s="33">
        <v>0</v>
      </c>
      <c r="D18" s="4">
        <v>0</v>
      </c>
      <c r="E18" s="38">
        <f t="shared" si="1"/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ref="E19:E21" si="2">C19+D19</f>
        <v>0</v>
      </c>
      <c r="F19" s="41"/>
    </row>
    <row r="20" spans="1:6" ht="18.649999999999999" customHeight="1" x14ac:dyDescent="0.35">
      <c r="A20" s="24"/>
      <c r="B20" s="62"/>
      <c r="C20" s="33">
        <v>0</v>
      </c>
      <c r="D20" s="4">
        <v>0</v>
      </c>
      <c r="E20" s="38">
        <f t="shared" si="2"/>
        <v>0</v>
      </c>
      <c r="F20" s="41"/>
    </row>
    <row r="21" spans="1:6" ht="18.649999999999999" customHeight="1" x14ac:dyDescent="0.35">
      <c r="A21" s="24"/>
      <c r="B21" s="30"/>
      <c r="C21" s="33">
        <v>0</v>
      </c>
      <c r="D21" s="4">
        <v>0</v>
      </c>
      <c r="E21" s="38">
        <f t="shared" si="2"/>
        <v>0</v>
      </c>
      <c r="F21" s="41"/>
    </row>
    <row r="22" spans="1:6" ht="18.649999999999999" customHeight="1" x14ac:dyDescent="0.35">
      <c r="A22" s="24"/>
      <c r="B22" s="30"/>
      <c r="C22" s="33"/>
      <c r="D22" s="4"/>
      <c r="E22" s="38"/>
      <c r="F22" s="41"/>
    </row>
    <row r="23" spans="1:6" ht="18.649999999999999" customHeight="1" thickBot="1" x14ac:dyDescent="0.4">
      <c r="A23" s="25"/>
      <c r="B23" s="31"/>
      <c r="C23" s="34"/>
      <c r="D23" s="26"/>
      <c r="E23" s="39"/>
      <c r="F23" s="42"/>
    </row>
    <row r="24" spans="1:6" ht="18.649999999999999" customHeight="1" thickBot="1" x14ac:dyDescent="0.4"/>
    <row r="25" spans="1:6" ht="18.649999999999999" customHeight="1" thickBot="1" x14ac:dyDescent="0.4">
      <c r="A25" s="1" t="s">
        <v>26</v>
      </c>
      <c r="B25" s="1"/>
      <c r="C25" s="2">
        <f>SUM(C17:C24)</f>
        <v>0</v>
      </c>
      <c r="D25" s="2">
        <f>SUM(D17:D24)</f>
        <v>0</v>
      </c>
      <c r="E25" s="23">
        <f>SUM(E17:E24)</f>
        <v>0</v>
      </c>
      <c r="F25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27</v>
      </c>
      <c r="B1" s="49" t="s">
        <v>1</v>
      </c>
      <c r="C1" s="50" t="s">
        <v>28</v>
      </c>
      <c r="D1" s="51" t="s">
        <v>29</v>
      </c>
      <c r="E1" s="52" t="s">
        <v>30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2022-10-19T13:07:49Z</cp:lastPrinted>
  <dcterms:created xsi:type="dcterms:W3CDTF">2019-08-08T10:49:15Z</dcterms:created>
  <dcterms:modified xsi:type="dcterms:W3CDTF">2022-11-07T23:08:32Z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