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estfieldcouncil.sharepoint.com/sites/Clerk/Shared Documents/Finances/2022-23 Finances/10. January Finances 2023/"/>
    </mc:Choice>
  </mc:AlternateContent>
  <xr:revisionPtr revIDLastSave="4" documentId="8_{626F83DE-195C-46D2-B49B-B02D8189B390}" xr6:coauthVersionLast="47" xr6:coauthVersionMax="47" xr10:uidLastSave="{268D3ECE-1C01-4EDA-B454-4716AB1129DB}"/>
  <bookViews>
    <workbookView xWindow="-110" yWindow="-110" windowWidth="19420" windowHeight="10420" tabRatio="602" xr2:uid="{957527C9-2742-4694-87A1-56489E1F3BC8}"/>
  </bookViews>
  <sheets>
    <sheet name="Rialtas" sheetId="1" r:id="rId1"/>
    <sheet name="Clerk Expenses" sheetId="2" r:id="rId2"/>
    <sheet name="Added Payees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3" i="1" l="1"/>
  <c r="F11" i="1"/>
  <c r="F12" i="1"/>
  <c r="F9" i="1"/>
  <c r="F10" i="1"/>
  <c r="F22" i="1"/>
  <c r="E6" i="2" l="1"/>
  <c r="E7" i="2"/>
  <c r="F8" i="1" l="1"/>
  <c r="E16" i="2" l="1"/>
  <c r="F21" i="1" l="1"/>
  <c r="E17" i="2"/>
  <c r="E18" i="2"/>
  <c r="E19" i="2"/>
  <c r="E20" i="2"/>
  <c r="D24" i="2" l="1"/>
  <c r="E7" i="1" s="1"/>
  <c r="E24" i="2" l="1"/>
  <c r="F7" i="1" s="1"/>
  <c r="C24" i="2"/>
  <c r="C13" i="2" l="1"/>
  <c r="D6" i="1" s="1"/>
  <c r="D24" i="1" l="1"/>
  <c r="E13" i="2" l="1"/>
  <c r="F6" i="1" s="1"/>
  <c r="F24" i="1" s="1"/>
  <c r="D5" i="2"/>
  <c r="D13" i="2" s="1"/>
  <c r="E6" i="1" s="1"/>
  <c r="E24" i="1" s="1"/>
</calcChain>
</file>

<file path=xl/sharedStrings.xml><?xml version="1.0" encoding="utf-8"?>
<sst xmlns="http://schemas.openxmlformats.org/spreadsheetml/2006/main" count="77" uniqueCount="64">
  <si>
    <t xml:space="preserve">Payee </t>
  </si>
  <si>
    <t>Item</t>
  </si>
  <si>
    <t>Ref</t>
  </si>
  <si>
    <t>Net Cost</t>
  </si>
  <si>
    <t>VAT</t>
  </si>
  <si>
    <t>Total</t>
  </si>
  <si>
    <t>Notes</t>
  </si>
  <si>
    <t>Unity Bank Payments</t>
  </si>
  <si>
    <t>Jane Clarke</t>
  </si>
  <si>
    <t xml:space="preserve">Jane Clarke </t>
  </si>
  <si>
    <t>Lloyds Bank Direct Debits</t>
  </si>
  <si>
    <t>Tamar Tele.</t>
  </si>
  <si>
    <t>Monthly phone redirection</t>
  </si>
  <si>
    <t>Direct Debit</t>
  </si>
  <si>
    <t>Nest Pensions</t>
  </si>
  <si>
    <t>Monthly employer pension contribution</t>
  </si>
  <si>
    <t>Total Payments</t>
  </si>
  <si>
    <t>Chair Signature</t>
  </si>
  <si>
    <t>.</t>
  </si>
  <si>
    <t xml:space="preserve">Date </t>
  </si>
  <si>
    <r>
      <rPr>
        <b/>
        <sz val="11"/>
        <color theme="1"/>
        <rFont val="Calibri"/>
        <family val="2"/>
        <scheme val="minor"/>
      </rPr>
      <t xml:space="preserve">Name: </t>
    </r>
    <r>
      <rPr>
        <sz val="11"/>
        <color theme="1"/>
        <rFont val="Calibri"/>
        <family val="2"/>
        <scheme val="minor"/>
      </rPr>
      <t>Jane Clarke</t>
    </r>
  </si>
  <si>
    <t>Net</t>
  </si>
  <si>
    <t xml:space="preserve">Total </t>
  </si>
  <si>
    <t>Paid</t>
  </si>
  <si>
    <t>Items Owed</t>
  </si>
  <si>
    <t>Items Paid</t>
  </si>
  <si>
    <t>Name</t>
  </si>
  <si>
    <t>Amount</t>
  </si>
  <si>
    <t>Sort Code</t>
  </si>
  <si>
    <t>Account No.</t>
  </si>
  <si>
    <t>Shane Foord</t>
  </si>
  <si>
    <t>D/D 01101</t>
  </si>
  <si>
    <t>D/D 01102</t>
  </si>
  <si>
    <t>Site ground Monthly Invoice</t>
  </si>
  <si>
    <t>Westfield Church</t>
  </si>
  <si>
    <t>Churchyard Grant</t>
  </si>
  <si>
    <t>Autela Payroll</t>
  </si>
  <si>
    <t>ICO</t>
  </si>
  <si>
    <t>Data Protection Fee</t>
  </si>
  <si>
    <t>Payment Schedule January 2022</t>
  </si>
  <si>
    <t>Salary January</t>
  </si>
  <si>
    <t>Date: January Expenses 2022</t>
  </si>
  <si>
    <t>Monthly website contract January</t>
  </si>
  <si>
    <t xml:space="preserve">Clerk December Expenses Owed </t>
  </si>
  <si>
    <t>Clerk December Expenses Paid</t>
  </si>
  <si>
    <t>December Hours</t>
  </si>
  <si>
    <t>Underpayment</t>
  </si>
  <si>
    <t>BACS 01001</t>
  </si>
  <si>
    <t>BACS 01002</t>
  </si>
  <si>
    <t>BACS 01003</t>
  </si>
  <si>
    <t>BACS 01004</t>
  </si>
  <si>
    <t>BACS 01005</t>
  </si>
  <si>
    <t>BACS 01006</t>
  </si>
  <si>
    <t>BACS 01007</t>
  </si>
  <si>
    <t>BACS 01008</t>
  </si>
  <si>
    <t>BACS 01009</t>
  </si>
  <si>
    <t>Westfield Trees</t>
  </si>
  <si>
    <t>Removable of cherry tree</t>
  </si>
  <si>
    <t>Overpaid in Dec so balance out in Jan</t>
  </si>
  <si>
    <t>Employee - £63.18
Employer - £47.39</t>
  </si>
  <si>
    <t>Roger Bowe</t>
  </si>
  <si>
    <t>Payment to remove tree stump</t>
  </si>
  <si>
    <t>Repaying as Roger covered this cost</t>
  </si>
  <si>
    <t>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</si>
</sst>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£&quot;#,##0.00;[Red]\-&quot;£&quot;#,##0.00"/>
    <numFmt numFmtId="164" formatCode="&quot;£&quot;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92">
    <xf numFmtId="0" fontId="0" fillId="0" borderId="0" xfId="0"/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horizontal="center" vertical="center"/>
    </xf>
    <xf numFmtId="0" fontId="0" fillId="0" borderId="0" xfId="0" applyAlignment="1">
      <alignment vertical="center"/>
    </xf>
    <xf numFmtId="164" fontId="0" fillId="0" borderId="1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164" fontId="2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164" fontId="2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164" fontId="3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3" fillId="0" borderId="2" xfId="0" applyFont="1" applyBorder="1" applyAlignment="1">
      <alignment vertical="center" wrapText="1"/>
    </xf>
    <xf numFmtId="164" fontId="3" fillId="0" borderId="2" xfId="0" applyNumberFormat="1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64" fontId="1" fillId="0" borderId="4" xfId="0" applyNumberFormat="1" applyFont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164" fontId="0" fillId="0" borderId="7" xfId="0" applyNumberFormat="1" applyBorder="1" applyAlignment="1">
      <alignment horizontal="center" vertical="center"/>
    </xf>
    <xf numFmtId="0" fontId="1" fillId="0" borderId="8" xfId="0" applyFont="1" applyBorder="1" applyAlignment="1">
      <alignment vertical="center"/>
    </xf>
    <xf numFmtId="164" fontId="1" fillId="0" borderId="9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11" xfId="0" applyBorder="1" applyAlignment="1">
      <alignment vertical="center"/>
    </xf>
    <xf numFmtId="164" fontId="1" fillId="0" borderId="8" xfId="0" applyNumberFormat="1" applyFon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164" fontId="1" fillId="0" borderId="10" xfId="0" applyNumberFormat="1" applyFon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/>
    </xf>
    <xf numFmtId="164" fontId="0" fillId="0" borderId="11" xfId="0" applyNumberFormat="1" applyBorder="1" applyAlignment="1">
      <alignment horizontal="center" vertical="center"/>
    </xf>
    <xf numFmtId="14" fontId="1" fillId="0" borderId="4" xfId="0" applyNumberFormat="1" applyFont="1" applyBorder="1" applyAlignment="1">
      <alignment horizontal="center" vertical="center"/>
    </xf>
    <xf numFmtId="14" fontId="0" fillId="0" borderId="12" xfId="0" applyNumberFormat="1" applyBorder="1" applyAlignment="1">
      <alignment horizontal="center" vertical="center"/>
    </xf>
    <xf numFmtId="14" fontId="0" fillId="0" borderId="13" xfId="0" applyNumberFormat="1" applyBorder="1" applyAlignment="1">
      <alignment horizontal="center" vertical="center"/>
    </xf>
    <xf numFmtId="8" fontId="3" fillId="0" borderId="0" xfId="0" applyNumberFormat="1" applyFont="1" applyAlignment="1">
      <alignment horizontal="center" vertical="center" wrapText="1"/>
    </xf>
    <xf numFmtId="164" fontId="0" fillId="0" borderId="15" xfId="0" applyNumberFormat="1" applyBorder="1" applyAlignment="1">
      <alignment horizontal="center" vertical="center"/>
    </xf>
    <xf numFmtId="0" fontId="1" fillId="0" borderId="0" xfId="0" applyFont="1"/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0" fontId="1" fillId="0" borderId="1" xfId="0" applyFont="1" applyBorder="1"/>
    <xf numFmtId="164" fontId="1" fillId="0" borderId="1" xfId="0" applyNumberFormat="1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/>
    <xf numFmtId="164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164" fontId="5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0" fillId="0" borderId="3" xfId="0" applyBorder="1" applyAlignment="1">
      <alignment vertical="center" wrapText="1"/>
    </xf>
    <xf numFmtId="14" fontId="0" fillId="0" borderId="16" xfId="0" applyNumberFormat="1" applyBorder="1" applyAlignment="1">
      <alignment horizontal="center" vertical="center"/>
    </xf>
    <xf numFmtId="14" fontId="0" fillId="0" borderId="17" xfId="0" applyNumberForma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164" fontId="5" fillId="0" borderId="1" xfId="0" quotePrefix="1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1" fillId="0" borderId="18" xfId="0" applyFont="1" applyBorder="1" applyAlignment="1">
      <alignment vertical="center"/>
    </xf>
    <xf numFmtId="0" fontId="1" fillId="0" borderId="19" xfId="0" applyFont="1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21" xfId="0" applyBorder="1" applyAlignment="1">
      <alignment vertical="center"/>
    </xf>
    <xf numFmtId="0" fontId="0" fillId="0" borderId="22" xfId="0" applyBorder="1" applyAlignment="1">
      <alignment vertical="center"/>
    </xf>
    <xf numFmtId="164" fontId="1" fillId="0" borderId="23" xfId="0" applyNumberFormat="1" applyFon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 wrapText="1"/>
    </xf>
    <xf numFmtId="14" fontId="0" fillId="0" borderId="16" xfId="0" applyNumberForma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164" fontId="5" fillId="0" borderId="15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vertical="center" wrapText="1"/>
    </xf>
    <xf numFmtId="0" fontId="0" fillId="0" borderId="3" xfId="1" applyFont="1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24" xfId="0" applyBorder="1" applyAlignment="1">
      <alignment vertical="center"/>
    </xf>
    <xf numFmtId="164" fontId="0" fillId="0" borderId="25" xfId="0" applyNumberFormat="1" applyBorder="1" applyAlignment="1">
      <alignment horizontal="center" vertical="center"/>
    </xf>
    <xf numFmtId="164" fontId="0" fillId="0" borderId="26" xfId="0" applyNumberFormat="1" applyBorder="1" applyAlignment="1">
      <alignment horizontal="center" vertical="center"/>
    </xf>
    <xf numFmtId="164" fontId="0" fillId="0" borderId="27" xfId="0" applyNumberFormat="1" applyBorder="1" applyAlignment="1">
      <alignment horizontal="center" vertical="center"/>
    </xf>
    <xf numFmtId="164" fontId="0" fillId="0" borderId="28" xfId="0" applyNumberFormat="1" applyBorder="1" applyAlignment="1">
      <alignment horizontal="center" vertical="center"/>
    </xf>
    <xf numFmtId="164" fontId="0" fillId="0" borderId="29" xfId="0" applyNumberFormat="1" applyBorder="1" applyAlignment="1">
      <alignment horizontal="center" vertical="center"/>
    </xf>
    <xf numFmtId="164" fontId="0" fillId="0" borderId="30" xfId="0" applyNumberFormat="1" applyBorder="1" applyAlignment="1">
      <alignment horizontal="center" vertical="center"/>
    </xf>
    <xf numFmtId="164" fontId="0" fillId="0" borderId="31" xfId="0" applyNumberForma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3.xml"/><Relationship Id="rId5" Type="http://schemas.openxmlformats.org/officeDocument/2006/relationships/styles" Target="styles.xml"/><Relationship Id="rId10" Type="http://schemas.openxmlformats.org/officeDocument/2006/relationships/customXml" Target="../customXml/item2.xml"/><Relationship Id="rId4" Type="http://schemas.openxmlformats.org/officeDocument/2006/relationships/theme" Target="theme/theme1.xml"/><Relationship Id="rId9" Type="http://schemas.openxmlformats.org/officeDocument/2006/relationships/customXml" Target="../customXml/item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4CAC4-E379-4C38-AB7A-FFD55676F398}">
  <sheetPr>
    <pageSetUpPr fitToPage="1"/>
  </sheetPr>
  <dimension ref="A1:G30"/>
  <sheetViews>
    <sheetView tabSelected="1" topLeftCell="A4" workbookViewId="0">
      <selection activeCell="F6" sqref="F6"/>
    </sheetView>
  </sheetViews>
  <sheetFormatPr defaultColWidth="24.1796875" defaultRowHeight="19.5" customHeight="1" x14ac:dyDescent="0.35"/>
  <cols>
    <col min="1" max="1" width="23.1796875" style="11" customWidth="1"/>
    <col min="2" max="2" width="30.1796875" style="14" customWidth="1"/>
    <col min="3" max="3" width="11.81640625" style="22" customWidth="1"/>
    <col min="4" max="6" width="10.26953125" style="12" customWidth="1"/>
    <col min="7" max="7" width="37.453125" style="14" customWidth="1"/>
    <col min="8" max="16384" width="24.1796875" style="11"/>
  </cols>
  <sheetData>
    <row r="1" spans="1:7" s="6" customFormat="1" ht="19.5" customHeight="1" x14ac:dyDescent="0.35">
      <c r="A1" s="6" t="s">
        <v>39</v>
      </c>
      <c r="B1" s="7"/>
      <c r="C1" s="18"/>
      <c r="D1" s="8"/>
      <c r="E1" s="8"/>
      <c r="F1" s="8"/>
      <c r="G1" s="7"/>
    </row>
    <row r="3" spans="1:7" s="6" customFormat="1" ht="19.5" customHeight="1" x14ac:dyDescent="0.35">
      <c r="A3" s="66" t="s">
        <v>0</v>
      </c>
      <c r="B3" s="9" t="s">
        <v>1</v>
      </c>
      <c r="C3" s="19" t="s">
        <v>2</v>
      </c>
      <c r="D3" s="10" t="s">
        <v>3</v>
      </c>
      <c r="E3" s="10" t="s">
        <v>4</v>
      </c>
      <c r="F3" s="10" t="s">
        <v>5</v>
      </c>
      <c r="G3" s="9" t="s">
        <v>6</v>
      </c>
    </row>
    <row r="4" spans="1:7" s="6" customFormat="1" ht="15.65" customHeight="1" x14ac:dyDescent="0.35">
      <c r="A4" s="90" t="s">
        <v>7</v>
      </c>
      <c r="B4" s="90"/>
      <c r="C4" s="90"/>
      <c r="D4" s="90"/>
      <c r="E4" s="90"/>
      <c r="F4" s="90"/>
      <c r="G4" s="90"/>
    </row>
    <row r="5" spans="1:7" s="61" customFormat="1" ht="19" customHeight="1" x14ac:dyDescent="0.35">
      <c r="A5" s="57" t="s">
        <v>8</v>
      </c>
      <c r="B5" s="58" t="s">
        <v>40</v>
      </c>
      <c r="C5" s="59" t="s">
        <v>47</v>
      </c>
      <c r="D5" s="67" t="s">
        <v>63</v>
      </c>
      <c r="E5" s="67" t="s">
        <v>63</v>
      </c>
      <c r="F5" s="67" t="s">
        <v>63</v>
      </c>
      <c r="G5" s="58" t="s">
        <v>58</v>
      </c>
    </row>
    <row r="6" spans="1:7" s="61" customFormat="1" ht="19" customHeight="1" x14ac:dyDescent="0.35">
      <c r="A6" s="57" t="s">
        <v>9</v>
      </c>
      <c r="B6" s="58" t="s">
        <v>43</v>
      </c>
      <c r="C6" s="59" t="s">
        <v>48</v>
      </c>
      <c r="D6" s="60">
        <f>'Clerk Expenses'!C13</f>
        <v>16.989999999999998</v>
      </c>
      <c r="E6" s="60">
        <f>'Clerk Expenses'!D13</f>
        <v>4.0780000000000003</v>
      </c>
      <c r="F6" s="60">
        <f>'Clerk Expenses'!E13</f>
        <v>20.39</v>
      </c>
      <c r="G6" s="58"/>
    </row>
    <row r="7" spans="1:7" s="61" customFormat="1" ht="19" customHeight="1" x14ac:dyDescent="0.35">
      <c r="A7" s="57" t="s">
        <v>9</v>
      </c>
      <c r="B7" s="58" t="s">
        <v>44</v>
      </c>
      <c r="C7" s="59" t="s">
        <v>49</v>
      </c>
      <c r="D7" s="60">
        <v>0</v>
      </c>
      <c r="E7" s="60">
        <f>'Clerk Expenses'!D24</f>
        <v>0</v>
      </c>
      <c r="F7" s="60">
        <f>'Clerk Expenses'!E24</f>
        <v>0</v>
      </c>
      <c r="G7" s="58"/>
    </row>
    <row r="8" spans="1:7" s="61" customFormat="1" ht="19" customHeight="1" x14ac:dyDescent="0.35">
      <c r="A8" s="57" t="s">
        <v>30</v>
      </c>
      <c r="B8" s="58" t="s">
        <v>45</v>
      </c>
      <c r="C8" s="59" t="s">
        <v>50</v>
      </c>
      <c r="D8" s="60">
        <v>270</v>
      </c>
      <c r="E8" s="60">
        <v>0</v>
      </c>
      <c r="F8" s="60">
        <f t="shared" ref="F8" si="0">D8+E8</f>
        <v>270</v>
      </c>
      <c r="G8" s="58"/>
    </row>
    <row r="9" spans="1:7" s="61" customFormat="1" ht="19.5" customHeight="1" x14ac:dyDescent="0.35">
      <c r="A9" s="57" t="s">
        <v>34</v>
      </c>
      <c r="B9" s="58" t="s">
        <v>35</v>
      </c>
      <c r="C9" s="59" t="s">
        <v>51</v>
      </c>
      <c r="D9" s="60">
        <v>1500</v>
      </c>
      <c r="E9" s="60">
        <v>0</v>
      </c>
      <c r="F9" s="78">
        <f t="shared" ref="F9:F13" si="1">D9+E9</f>
        <v>1500</v>
      </c>
      <c r="G9" s="58"/>
    </row>
    <row r="10" spans="1:7" s="61" customFormat="1" ht="19.5" customHeight="1" x14ac:dyDescent="0.35">
      <c r="A10" s="57" t="s">
        <v>36</v>
      </c>
      <c r="B10" s="58" t="s">
        <v>46</v>
      </c>
      <c r="C10" s="59" t="s">
        <v>52</v>
      </c>
      <c r="D10" s="60">
        <v>1.1100000000000001</v>
      </c>
      <c r="E10" s="60">
        <v>0</v>
      </c>
      <c r="F10" s="78">
        <f t="shared" si="1"/>
        <v>1.1100000000000001</v>
      </c>
      <c r="G10" s="58"/>
    </row>
    <row r="11" spans="1:7" s="61" customFormat="1" ht="19.5" customHeight="1" x14ac:dyDescent="0.35">
      <c r="A11" s="57" t="s">
        <v>37</v>
      </c>
      <c r="B11" s="58" t="s">
        <v>38</v>
      </c>
      <c r="C11" s="59" t="s">
        <v>53</v>
      </c>
      <c r="D11" s="60">
        <v>40</v>
      </c>
      <c r="E11" s="60">
        <v>0</v>
      </c>
      <c r="F11" s="78">
        <f t="shared" si="1"/>
        <v>40</v>
      </c>
      <c r="G11" s="58"/>
    </row>
    <row r="12" spans="1:7" s="61" customFormat="1" ht="19.5" customHeight="1" x14ac:dyDescent="0.35">
      <c r="A12" s="57" t="s">
        <v>56</v>
      </c>
      <c r="B12" s="58" t="s">
        <v>57</v>
      </c>
      <c r="C12" s="59" t="s">
        <v>54</v>
      </c>
      <c r="D12" s="60">
        <v>650</v>
      </c>
      <c r="E12" s="60">
        <v>0</v>
      </c>
      <c r="F12" s="78">
        <f t="shared" si="1"/>
        <v>650</v>
      </c>
      <c r="G12" s="58"/>
    </row>
    <row r="13" spans="1:7" s="61" customFormat="1" ht="19.5" customHeight="1" x14ac:dyDescent="0.35">
      <c r="A13" s="57" t="s">
        <v>60</v>
      </c>
      <c r="B13" s="58" t="s">
        <v>61</v>
      </c>
      <c r="C13" s="59" t="s">
        <v>55</v>
      </c>
      <c r="D13" s="60">
        <v>350</v>
      </c>
      <c r="E13" s="60">
        <v>70</v>
      </c>
      <c r="F13" s="78">
        <f t="shared" si="1"/>
        <v>420</v>
      </c>
      <c r="G13" s="58" t="s">
        <v>62</v>
      </c>
    </row>
    <row r="14" spans="1:7" s="61" customFormat="1" ht="19.5" customHeight="1" x14ac:dyDescent="0.35">
      <c r="A14" s="57"/>
      <c r="B14" s="58"/>
      <c r="C14" s="59"/>
      <c r="D14" s="60"/>
      <c r="E14" s="60"/>
      <c r="F14" s="78"/>
      <c r="G14" s="58"/>
    </row>
    <row r="15" spans="1:7" s="61" customFormat="1" ht="19.5" customHeight="1" x14ac:dyDescent="0.35">
      <c r="A15" s="57"/>
      <c r="B15" s="58"/>
      <c r="C15" s="59"/>
      <c r="D15" s="60"/>
      <c r="E15" s="60"/>
      <c r="F15" s="78"/>
      <c r="G15" s="58"/>
    </row>
    <row r="16" spans="1:7" s="61" customFormat="1" ht="19.5" customHeight="1" x14ac:dyDescent="0.35">
      <c r="A16" s="57"/>
      <c r="B16" s="58"/>
      <c r="C16" s="59"/>
      <c r="D16" s="60"/>
      <c r="E16" s="60"/>
      <c r="F16" s="78"/>
      <c r="G16" s="58"/>
    </row>
    <row r="17" spans="1:7" s="61" customFormat="1" ht="19.5" customHeight="1" x14ac:dyDescent="0.35">
      <c r="A17" s="57"/>
      <c r="B17" s="58"/>
      <c r="C17" s="59"/>
      <c r="D17" s="60"/>
      <c r="E17" s="60"/>
      <c r="F17" s="78"/>
      <c r="G17" s="58"/>
    </row>
    <row r="18" spans="1:7" s="61" customFormat="1" ht="19.5" customHeight="1" x14ac:dyDescent="0.35">
      <c r="A18" s="57"/>
      <c r="B18" s="58"/>
      <c r="C18" s="59"/>
      <c r="D18" s="60"/>
      <c r="E18" s="60"/>
      <c r="F18" s="78"/>
      <c r="G18" s="58"/>
    </row>
    <row r="19" spans="1:7" s="61" customFormat="1" ht="19.5" customHeight="1" x14ac:dyDescent="0.35">
      <c r="A19" s="57"/>
      <c r="B19" s="58"/>
      <c r="C19" s="59"/>
      <c r="D19" s="60"/>
      <c r="E19" s="60"/>
      <c r="F19" s="78"/>
      <c r="G19" s="58"/>
    </row>
    <row r="20" spans="1:7" s="65" customFormat="1" ht="16.5" customHeight="1" x14ac:dyDescent="0.35">
      <c r="A20" s="91" t="s">
        <v>10</v>
      </c>
      <c r="B20" s="91"/>
      <c r="C20" s="91"/>
      <c r="D20" s="91"/>
      <c r="E20" s="91"/>
      <c r="F20" s="91"/>
      <c r="G20" s="91"/>
    </row>
    <row r="21" spans="1:7" s="61" customFormat="1" ht="22" customHeight="1" x14ac:dyDescent="0.35">
      <c r="A21" s="57" t="s">
        <v>11</v>
      </c>
      <c r="B21" s="58" t="s">
        <v>12</v>
      </c>
      <c r="C21" s="59" t="s">
        <v>31</v>
      </c>
      <c r="D21" s="60">
        <v>14.97</v>
      </c>
      <c r="E21" s="60">
        <v>2.99</v>
      </c>
      <c r="F21" s="60">
        <f t="shared" ref="F5:F22" si="2">D21+E21</f>
        <v>17.96</v>
      </c>
      <c r="G21" s="58" t="s">
        <v>13</v>
      </c>
    </row>
    <row r="22" spans="1:7" s="61" customFormat="1" ht="26.15" customHeight="1" x14ac:dyDescent="0.35">
      <c r="A22" s="57" t="s">
        <v>14</v>
      </c>
      <c r="B22" s="58" t="s">
        <v>15</v>
      </c>
      <c r="C22" s="59" t="s">
        <v>32</v>
      </c>
      <c r="D22" s="60">
        <v>243.57</v>
      </c>
      <c r="E22" s="60">
        <v>0</v>
      </c>
      <c r="F22" s="60">
        <f t="shared" si="2"/>
        <v>243.57</v>
      </c>
      <c r="G22" s="58" t="s">
        <v>59</v>
      </c>
    </row>
    <row r="23" spans="1:7" ht="19.5" customHeight="1" x14ac:dyDescent="0.35">
      <c r="E23" s="43"/>
    </row>
    <row r="24" spans="1:7" s="6" customFormat="1" ht="19.5" customHeight="1" x14ac:dyDescent="0.35">
      <c r="A24" s="90" t="s">
        <v>16</v>
      </c>
      <c r="B24" s="90"/>
      <c r="C24" s="90"/>
      <c r="D24" s="10">
        <f>SUM(D5:D23)</f>
        <v>3086.64</v>
      </c>
      <c r="E24" s="10">
        <f>SUM(E5:E22)</f>
        <v>77.067999999999998</v>
      </c>
      <c r="F24" s="10">
        <f>SUM(F5:F22)</f>
        <v>3163.03</v>
      </c>
      <c r="G24" s="7"/>
    </row>
    <row r="25" spans="1:7" ht="19.5" customHeight="1" x14ac:dyDescent="0.35">
      <c r="B25" s="13"/>
      <c r="C25" s="20"/>
    </row>
    <row r="26" spans="1:7" ht="19.5" customHeight="1" x14ac:dyDescent="0.35">
      <c r="A26" s="17" t="s">
        <v>17</v>
      </c>
      <c r="B26" s="15"/>
      <c r="C26" s="21"/>
      <c r="D26" s="16" t="s">
        <v>18</v>
      </c>
      <c r="E26" s="16"/>
    </row>
    <row r="27" spans="1:7" ht="19.5" customHeight="1" x14ac:dyDescent="0.35">
      <c r="A27" s="17"/>
    </row>
    <row r="28" spans="1:7" ht="19.5" customHeight="1" x14ac:dyDescent="0.35">
      <c r="A28" s="17" t="s">
        <v>19</v>
      </c>
      <c r="B28" s="15"/>
      <c r="C28" s="21"/>
      <c r="D28" s="16"/>
      <c r="E28" s="16"/>
    </row>
    <row r="29" spans="1:7" ht="19.5" customHeight="1" x14ac:dyDescent="0.35">
      <c r="A29" s="6"/>
    </row>
    <row r="30" spans="1:7" ht="19.5" customHeight="1" x14ac:dyDescent="0.35">
      <c r="A30" s="6"/>
    </row>
  </sheetData>
  <mergeCells count="3">
    <mergeCell ref="A24:C24"/>
    <mergeCell ref="A20:G20"/>
    <mergeCell ref="A4:G4"/>
  </mergeCells>
  <phoneticPr fontId="4" type="noConversion"/>
  <pageMargins left="0.25" right="0.25" top="0.75" bottom="0.75" header="0.3" footer="0.3"/>
  <pageSetup paperSize="9" scale="8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C70912-2E88-4E48-9DF4-5AF1E6DC4991}">
  <sheetPr>
    <pageSetUpPr fitToPage="1"/>
  </sheetPr>
  <dimension ref="A1:G24"/>
  <sheetViews>
    <sheetView topLeftCell="A2" workbookViewId="0">
      <selection activeCell="D7" sqref="D7"/>
    </sheetView>
  </sheetViews>
  <sheetFormatPr defaultColWidth="8.7265625" defaultRowHeight="18.649999999999999" customHeight="1" x14ac:dyDescent="0.35"/>
  <cols>
    <col min="1" max="1" width="25.1796875" style="3" customWidth="1"/>
    <col min="2" max="2" width="48.1796875" style="3" customWidth="1"/>
    <col min="3" max="5" width="8.453125" style="5" customWidth="1"/>
    <col min="6" max="6" width="13.26953125" style="35" bestFit="1" customWidth="1"/>
    <col min="7" max="16384" width="8.7265625" style="3"/>
  </cols>
  <sheetData>
    <row r="1" spans="1:7" ht="18.649999999999999" customHeight="1" x14ac:dyDescent="0.35">
      <c r="A1" s="3" t="s">
        <v>20</v>
      </c>
    </row>
    <row r="2" spans="1:7" ht="18.649999999999999" customHeight="1" x14ac:dyDescent="0.35">
      <c r="A2" s="1" t="s">
        <v>41</v>
      </c>
    </row>
    <row r="3" spans="1:7" ht="18.649999999999999" customHeight="1" thickBot="1" x14ac:dyDescent="0.4">
      <c r="A3" s="1"/>
    </row>
    <row r="4" spans="1:7" s="1" customFormat="1" ht="18.649999999999999" customHeight="1" thickBot="1" x14ac:dyDescent="0.4">
      <c r="A4" s="69" t="s">
        <v>1</v>
      </c>
      <c r="B4" s="70" t="s">
        <v>6</v>
      </c>
      <c r="C4" s="74" t="s">
        <v>21</v>
      </c>
      <c r="D4" s="28" t="s">
        <v>4</v>
      </c>
      <c r="E4" s="37" t="s">
        <v>22</v>
      </c>
      <c r="F4" s="40" t="s">
        <v>23</v>
      </c>
    </row>
    <row r="5" spans="1:7" ht="17.5" customHeight="1" x14ac:dyDescent="0.35">
      <c r="A5" s="71" t="s">
        <v>33</v>
      </c>
      <c r="B5" s="62" t="s">
        <v>42</v>
      </c>
      <c r="C5" s="83">
        <v>16.989999999999998</v>
      </c>
      <c r="D5" s="84">
        <f>E5*0.2</f>
        <v>4.0780000000000003</v>
      </c>
      <c r="E5" s="85">
        <v>20.39</v>
      </c>
      <c r="F5" s="63"/>
    </row>
    <row r="6" spans="1:7" ht="17.5" customHeight="1" x14ac:dyDescent="0.35">
      <c r="A6" s="71"/>
      <c r="B6" s="62"/>
      <c r="C6" s="33">
        <v>0</v>
      </c>
      <c r="D6" s="4">
        <v>0</v>
      </c>
      <c r="E6" s="86">
        <f t="shared" ref="E6:E7" si="0">C6+D6</f>
        <v>0</v>
      </c>
      <c r="F6" s="63"/>
    </row>
    <row r="7" spans="1:7" s="77" customFormat="1" ht="14.5" x14ac:dyDescent="0.35">
      <c r="A7" s="68"/>
      <c r="B7" s="79"/>
      <c r="C7" s="33">
        <v>0</v>
      </c>
      <c r="D7" s="75">
        <v>0</v>
      </c>
      <c r="E7" s="86">
        <f t="shared" si="0"/>
        <v>0</v>
      </c>
      <c r="F7" s="76"/>
    </row>
    <row r="8" spans="1:7" ht="18.649999999999999" customHeight="1" x14ac:dyDescent="0.35">
      <c r="A8" s="71"/>
      <c r="B8" s="80"/>
      <c r="C8" s="33"/>
      <c r="D8" s="4"/>
      <c r="E8" s="86"/>
      <c r="F8" s="63"/>
    </row>
    <row r="9" spans="1:7" ht="18.649999999999999" customHeight="1" x14ac:dyDescent="0.35">
      <c r="A9" s="71"/>
      <c r="B9" s="30"/>
      <c r="C9" s="33"/>
      <c r="D9" s="4"/>
      <c r="E9" s="86"/>
      <c r="F9" s="63"/>
    </row>
    <row r="10" spans="1:7" ht="18.649999999999999" customHeight="1" x14ac:dyDescent="0.35">
      <c r="A10" s="72"/>
      <c r="B10" s="81"/>
      <c r="C10" s="87"/>
      <c r="D10" s="44"/>
      <c r="E10" s="88"/>
      <c r="F10" s="64"/>
    </row>
    <row r="11" spans="1:7" ht="18.649999999999999" customHeight="1" thickBot="1" x14ac:dyDescent="0.4">
      <c r="A11" s="73"/>
      <c r="B11" s="82"/>
      <c r="C11" s="34"/>
      <c r="D11" s="26"/>
      <c r="E11" s="89"/>
      <c r="F11" s="42"/>
    </row>
    <row r="12" spans="1:7" ht="18.649999999999999" customHeight="1" thickBot="1" x14ac:dyDescent="0.4"/>
    <row r="13" spans="1:7" s="1" customFormat="1" ht="18.649999999999999" customHeight="1" thickBot="1" x14ac:dyDescent="0.4">
      <c r="A13" s="1" t="s">
        <v>24</v>
      </c>
      <c r="C13" s="23">
        <f>SUM(C5:C12)</f>
        <v>16.989999999999998</v>
      </c>
      <c r="D13" s="23">
        <f>SUM(D5:D12)</f>
        <v>4.0780000000000003</v>
      </c>
      <c r="E13" s="23">
        <f>SUM(E5:E12)</f>
        <v>20.39</v>
      </c>
      <c r="F13" s="36"/>
    </row>
    <row r="14" spans="1:7" ht="18.649999999999999" customHeight="1" thickBot="1" x14ac:dyDescent="0.4"/>
    <row r="15" spans="1:7" ht="18.649999999999999" customHeight="1" thickBot="1" x14ac:dyDescent="0.4">
      <c r="A15" s="27" t="s">
        <v>1</v>
      </c>
      <c r="B15" s="29" t="s">
        <v>6</v>
      </c>
      <c r="C15" s="32" t="s">
        <v>21</v>
      </c>
      <c r="D15" s="28" t="s">
        <v>4</v>
      </c>
      <c r="E15" s="37" t="s">
        <v>22</v>
      </c>
      <c r="F15" s="40" t="s">
        <v>23</v>
      </c>
      <c r="G15" s="1"/>
    </row>
    <row r="16" spans="1:7" ht="14.5" x14ac:dyDescent="0.35">
      <c r="A16" s="24"/>
      <c r="B16" s="62"/>
      <c r="C16" s="33">
        <v>0</v>
      </c>
      <c r="D16" s="4">
        <v>0</v>
      </c>
      <c r="E16" s="38">
        <f t="shared" ref="E16:E17" si="1">C16+D16</f>
        <v>0</v>
      </c>
      <c r="F16" s="63"/>
    </row>
    <row r="17" spans="1:6" ht="14.5" x14ac:dyDescent="0.35">
      <c r="B17" s="62"/>
      <c r="C17" s="33">
        <v>0</v>
      </c>
      <c r="D17" s="4">
        <v>0</v>
      </c>
      <c r="E17" s="38">
        <f t="shared" si="1"/>
        <v>0</v>
      </c>
      <c r="F17" s="41"/>
    </row>
    <row r="18" spans="1:6" ht="18.649999999999999" customHeight="1" x14ac:dyDescent="0.35">
      <c r="A18" s="24"/>
      <c r="B18" s="62"/>
      <c r="C18" s="33">
        <v>0</v>
      </c>
      <c r="D18" s="4">
        <v>0</v>
      </c>
      <c r="E18" s="38">
        <f t="shared" ref="E18:E20" si="2">C18+D18</f>
        <v>0</v>
      </c>
      <c r="F18" s="41"/>
    </row>
    <row r="19" spans="1:6" ht="18.649999999999999" customHeight="1" x14ac:dyDescent="0.35">
      <c r="A19" s="24"/>
      <c r="B19" s="62"/>
      <c r="C19" s="33">
        <v>0</v>
      </c>
      <c r="D19" s="4">
        <v>0</v>
      </c>
      <c r="E19" s="38">
        <f t="shared" si="2"/>
        <v>0</v>
      </c>
      <c r="F19" s="41"/>
    </row>
    <row r="20" spans="1:6" ht="18.649999999999999" customHeight="1" x14ac:dyDescent="0.35">
      <c r="A20" s="24"/>
      <c r="B20" s="30"/>
      <c r="C20" s="33">
        <v>0</v>
      </c>
      <c r="D20" s="4">
        <v>0</v>
      </c>
      <c r="E20" s="38">
        <f t="shared" si="2"/>
        <v>0</v>
      </c>
      <c r="F20" s="41"/>
    </row>
    <row r="21" spans="1:6" ht="18.649999999999999" customHeight="1" x14ac:dyDescent="0.35">
      <c r="A21" s="24"/>
      <c r="B21" s="30"/>
      <c r="C21" s="33"/>
      <c r="D21" s="4"/>
      <c r="E21" s="38"/>
      <c r="F21" s="41"/>
    </row>
    <row r="22" spans="1:6" ht="18.649999999999999" customHeight="1" thickBot="1" x14ac:dyDescent="0.4">
      <c r="A22" s="25"/>
      <c r="B22" s="31"/>
      <c r="C22" s="34"/>
      <c r="D22" s="26"/>
      <c r="E22" s="39"/>
      <c r="F22" s="42"/>
    </row>
    <row r="23" spans="1:6" ht="18.649999999999999" customHeight="1" thickBot="1" x14ac:dyDescent="0.4"/>
    <row r="24" spans="1:6" ht="18.649999999999999" customHeight="1" thickBot="1" x14ac:dyDescent="0.4">
      <c r="A24" s="1" t="s">
        <v>25</v>
      </c>
      <c r="B24" s="1"/>
      <c r="C24" s="2">
        <f>SUM(C16:C23)</f>
        <v>0</v>
      </c>
      <c r="D24" s="2">
        <f>SUM(D16:D23)</f>
        <v>0</v>
      </c>
      <c r="E24" s="23">
        <f>SUM(E16:E23)</f>
        <v>0</v>
      </c>
      <c r="F24" s="36"/>
    </row>
  </sheetData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DA573-2AA5-4B46-8B40-F3D4BEC51A04}">
  <dimension ref="A1:E6"/>
  <sheetViews>
    <sheetView workbookViewId="0">
      <selection activeCell="C3" sqref="C3:E6"/>
    </sheetView>
  </sheetViews>
  <sheetFormatPr defaultRowHeight="14.5" x14ac:dyDescent="0.35"/>
  <cols>
    <col min="1" max="1" width="25.1796875" customWidth="1"/>
    <col min="2" max="2" width="46.453125" customWidth="1"/>
    <col min="3" max="3" width="12.54296875" style="46" customWidth="1"/>
    <col min="4" max="4" width="12.54296875" style="48" customWidth="1"/>
    <col min="5" max="5" width="12.54296875" style="47" customWidth="1"/>
  </cols>
  <sheetData>
    <row r="1" spans="1:5" s="45" customFormat="1" x14ac:dyDescent="0.35">
      <c r="A1" s="49" t="s">
        <v>26</v>
      </c>
      <c r="B1" s="49" t="s">
        <v>1</v>
      </c>
      <c r="C1" s="50" t="s">
        <v>27</v>
      </c>
      <c r="D1" s="51" t="s">
        <v>28</v>
      </c>
      <c r="E1" s="52" t="s">
        <v>29</v>
      </c>
    </row>
    <row r="2" spans="1:5" x14ac:dyDescent="0.35">
      <c r="A2" s="53"/>
      <c r="B2" s="53"/>
      <c r="C2" s="54"/>
      <c r="D2" s="55"/>
      <c r="E2" s="56"/>
    </row>
    <row r="3" spans="1:5" x14ac:dyDescent="0.35">
      <c r="A3" s="53"/>
      <c r="B3" s="53"/>
      <c r="C3" s="54"/>
      <c r="D3" s="55"/>
      <c r="E3" s="56"/>
    </row>
    <row r="4" spans="1:5" x14ac:dyDescent="0.35">
      <c r="A4" s="53"/>
      <c r="B4" s="53"/>
      <c r="C4" s="54"/>
      <c r="D4" s="56"/>
      <c r="E4" s="56"/>
    </row>
    <row r="5" spans="1:5" x14ac:dyDescent="0.35">
      <c r="A5" s="53"/>
      <c r="B5" s="53"/>
      <c r="C5" s="54"/>
      <c r="D5" s="56"/>
      <c r="E5" s="56"/>
    </row>
    <row r="6" spans="1:5" x14ac:dyDescent="0.35">
      <c r="A6" s="53"/>
      <c r="B6" s="53"/>
      <c r="C6" s="54"/>
      <c r="D6" s="55"/>
      <c r="E6" s="56"/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be34a3c-d2e7-44f0-97b5-b6d7363974ad" xsi:nil="true"/>
    <lcf76f155ced4ddcb4097134ff3c332f xmlns="f4c740c0-5182-4bb8-83c4-72d9e46c84f5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620BD9B951AA340A0ED3B34C750F863" ma:contentTypeVersion="15" ma:contentTypeDescription="Create a new document." ma:contentTypeScope="" ma:versionID="6fac98e9463b6dcb26b7f8bdb7b746cd">
  <xsd:schema xmlns:xsd="http://www.w3.org/2001/XMLSchema" xmlns:xs="http://www.w3.org/2001/XMLSchema" xmlns:p="http://schemas.microsoft.com/office/2006/metadata/properties" xmlns:ns2="f4c740c0-5182-4bb8-83c4-72d9e46c84f5" xmlns:ns3="ebe34a3c-d2e7-44f0-97b5-b6d7363974ad" targetNamespace="http://schemas.microsoft.com/office/2006/metadata/properties" ma:root="true" ma:fieldsID="3450d75358dcb6b77dccd3993bdccf86" ns2:_="" ns3:_="">
    <xsd:import namespace="f4c740c0-5182-4bb8-83c4-72d9e46c84f5"/>
    <xsd:import namespace="ebe34a3c-d2e7-44f0-97b5-b6d7363974a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4c740c0-5182-4bb8-83c4-72d9e46c84f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4cf7721b-18cf-4e2d-b6ac-f4e94c1235e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be34a3c-d2e7-44f0-97b5-b6d7363974ad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b88b5389-2a7f-4c48-a44d-feb4250b0a82}" ma:internalName="TaxCatchAll" ma:showField="CatchAllData" ma:web="ebe34a3c-d2e7-44f0-97b5-b6d7363974a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DD15A40-08F5-4521-9B5F-5FF51EBFED1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D72BDD3-BA77-42F7-8E91-CE337AE75285}">
  <ds:schemaRefs>
    <ds:schemaRef ds:uri="http://schemas.microsoft.com/office/2006/metadata/properties"/>
    <ds:schemaRef ds:uri="http://schemas.microsoft.com/office/infopath/2007/PartnerControls"/>
    <ds:schemaRef ds:uri="ebe34a3c-d2e7-44f0-97b5-b6d7363974ad"/>
    <ds:schemaRef ds:uri="f4c740c0-5182-4bb8-83c4-72d9e46c84f5"/>
  </ds:schemaRefs>
</ds:datastoreItem>
</file>

<file path=customXml/itemProps3.xml><?xml version="1.0" encoding="utf-8"?>
<ds:datastoreItem xmlns:ds="http://schemas.openxmlformats.org/officeDocument/2006/customXml" ds:itemID="{F1B0484B-0870-4B5C-9637-3FDB2A9D8B3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4c740c0-5182-4bb8-83c4-72d9e46c84f5"/>
    <ds:schemaRef ds:uri="ebe34a3c-d2e7-44f0-97b5-b6d7363974a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Rialtas</vt:lpstr>
      <vt:lpstr>Clerk Expenses</vt:lpstr>
      <vt:lpstr>Added Payees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Kate Darbyshire</dc:creator>
  <cp:keywords/>
  <dc:description/>
  <cp:lastModifiedBy>Jane Clarke</cp:lastModifiedBy>
  <cp:revision/>
  <cp:lastPrinted>2023-01-11T17:03:42Z</cp:lastPrinted>
  <dcterms:created xsi:type="dcterms:W3CDTF">2019-08-08T10:49:15Z</dcterms:created>
  <dcterms:modified xsi:type="dcterms:W3CDTF">2023-01-11T17:10:12Z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0x010100E620BD9B951AA340A0ED3B34C750F863</vt:lpwstr>
  </property>
  <property fmtid="{D5CDD505-2E9C-101B-9397-08002B2CF9AE}" pid="3" name="MediaServiceImageTags">
    <vt:lpwstr/>
  </property>
</Properties>
</file>