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"/>
    </mc:Choice>
  </mc:AlternateContent>
  <xr:revisionPtr revIDLastSave="0" documentId="8_{58CE20F9-D727-473D-B07E-C1DFCDE835B6}" xr6:coauthVersionLast="47" xr6:coauthVersionMax="47" xr10:uidLastSave="{00000000-0000-0000-0000-000000000000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E8" i="2"/>
  <c r="E7" i="2"/>
  <c r="E6" i="2"/>
  <c r="E5" i="2"/>
  <c r="D5" i="2"/>
  <c r="D11" i="1"/>
  <c r="F11" i="1" s="1"/>
  <c r="F17" i="1" l="1"/>
  <c r="E16" i="2" l="1"/>
  <c r="F5" i="1"/>
  <c r="F16" i="1" l="1"/>
  <c r="E17" i="2"/>
  <c r="E18" i="2"/>
  <c r="E19" i="2"/>
  <c r="E20" i="2"/>
  <c r="D24" i="2" l="1"/>
  <c r="E7" i="1" s="1"/>
  <c r="F7" i="1" s="1"/>
  <c r="E24" i="2" l="1"/>
  <c r="C24" i="2"/>
  <c r="C13" i="2" l="1"/>
  <c r="D6" i="1" s="1"/>
  <c r="D19" i="1" l="1"/>
  <c r="D13" i="2"/>
  <c r="E6" i="1" s="1"/>
  <c r="E19" i="1" s="1"/>
  <c r="E13" i="2"/>
  <c r="F6" i="1" l="1"/>
  <c r="F19" i="1" s="1"/>
</calcChain>
</file>

<file path=xl/sharedStrings.xml><?xml version="1.0" encoding="utf-8"?>
<sst xmlns="http://schemas.openxmlformats.org/spreadsheetml/2006/main" count="68" uniqueCount="56">
  <si>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</si>
  <si>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</si>
  <si>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</si>
  <si>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</si>
  <si>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</si>
  <si>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</si>
  <si>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</si>
  <si>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</si>
  <si>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</si>
  <si>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</si>
  <si>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</si>
  <si>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</si>
  <si>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</si>
  <si>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</si>
  <si>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</si>
  <si>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</si>
  <si>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</si>
  <si>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</si>
  <si>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</si>
  <si>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</si>
  <si>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</si>
  <si>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</si>
  <si>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</si>
  <si>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</si>
  <si>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</si>
  <si>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</si>
  <si>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Name</t>
  </si>
  <si>
    <t>Amount</t>
  </si>
  <si>
    <t>Sort Code</t>
  </si>
  <si>
    <t>Account No.</t>
  </si>
  <si>
    <t>Shane Foord</t>
  </si>
  <si>
    <t>Site ground Monthly Invoice</t>
  </si>
  <si>
    <t>Employee - £63.18
Employer - £47.39</t>
  </si>
  <si>
    <t>Viking Direct</t>
  </si>
  <si>
    <t>Westfield Cricket Club</t>
  </si>
  <si>
    <t>Grant</t>
  </si>
  <si>
    <t>Archive boxes and pencils</t>
  </si>
  <si>
    <t>Payment Schedule April 2023</t>
  </si>
  <si>
    <t>Salary April</t>
  </si>
  <si>
    <t>Date: April Expenses 2023</t>
  </si>
  <si>
    <t>Monthly website contract April</t>
  </si>
  <si>
    <t xml:space="preserve">Clerk March Expenses Owed </t>
  </si>
  <si>
    <t>Clerk March Expenses Paid</t>
  </si>
  <si>
    <t>March Hours</t>
  </si>
  <si>
    <t>BACS 00401</t>
  </si>
  <si>
    <t>BACS 00402</t>
  </si>
  <si>
    <t>BACS 00403</t>
  </si>
  <si>
    <t>BACS 00404</t>
  </si>
  <si>
    <t>BACS 00405</t>
  </si>
  <si>
    <t>BACS 00406</t>
  </si>
  <si>
    <t>BACS 00407</t>
  </si>
  <si>
    <t>Uniserve</t>
  </si>
  <si>
    <t>11 x microsoft business accounts</t>
  </si>
  <si>
    <t>D/D 00401</t>
  </si>
  <si>
    <t>D/D 00402</t>
  </si>
  <si>
    <t>TBC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</si>
</sst>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164" fontId="1" fillId="0" borderId="2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30" xfId="0" applyNumberFormat="1" applyBorder="1" applyAlignment="1">
      <alignment horizontal="center" vertical="center"/>
    </xf>
    <xf numFmtId="14" fontId="0" fillId="0" borderId="30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64" fontId="0" fillId="0" borderId="32" xfId="0" applyNumberFormat="1" applyBorder="1" applyAlignment="1">
      <alignment horizontal="center" vertical="center"/>
    </xf>
    <xf numFmtId="14" fontId="0" fillId="0" borderId="33" xfId="0" applyNumberFormat="1" applyBorder="1" applyAlignment="1">
      <alignment horizontal="center" vertical="center"/>
    </xf>
    <xf numFmtId="14" fontId="0" fillId="0" borderId="34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5"/>
  <sheetViews>
    <sheetView tabSelected="1" workbookViewId="0">
      <selection activeCell="F8" sqref="F8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37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5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2" t="s">
        <v>7</v>
      </c>
      <c r="B4" s="92"/>
      <c r="C4" s="92"/>
      <c r="D4" s="92"/>
      <c r="E4" s="92"/>
      <c r="F4" s="92"/>
      <c r="G4" s="92"/>
    </row>
    <row r="5" spans="1:7" s="61" customFormat="1" ht="19" customHeight="1" x14ac:dyDescent="0.35">
      <c r="A5" s="57" t="s">
        <v>8</v>
      </c>
      <c r="B5" s="58" t="s">
        <v>38</v>
      </c>
      <c r="C5" s="59" t="s">
        <v>44</v>
      </c>
      <c r="D5" s="66">
        <v>1854.58</v>
      </c>
      <c r="E5" s="66">
        <v>0</v>
      </c>
      <c r="F5" s="60">
        <f t="shared" ref="F5:F17" si="0">D5+E5</f>
        <v>1854.58</v>
      </c>
      <c r="G5" s="58"/>
    </row>
    <row r="6" spans="1:7" s="61" customFormat="1" ht="19" customHeight="1" x14ac:dyDescent="0.35">
      <c r="A6" s="57" t="s">
        <v>9</v>
      </c>
      <c r="B6" s="58" t="s">
        <v>41</v>
      </c>
      <c r="C6" s="59" t="s">
        <v>45</v>
      </c>
      <c r="D6" s="60">
        <f>'Clerk Expenses'!C13</f>
        <v>16.989999999999998</v>
      </c>
      <c r="E6" s="60">
        <f>'Clerk Expenses'!D13</f>
        <v>3.4000000000000021</v>
      </c>
      <c r="F6" s="60">
        <f t="shared" si="0"/>
        <v>20.39</v>
      </c>
      <c r="G6" s="58"/>
    </row>
    <row r="7" spans="1:7" s="61" customFormat="1" ht="19" customHeight="1" x14ac:dyDescent="0.35">
      <c r="A7" s="57" t="s">
        <v>9</v>
      </c>
      <c r="B7" s="58" t="s">
        <v>42</v>
      </c>
      <c r="C7" s="59" t="s">
        <v>46</v>
      </c>
      <c r="D7" s="60">
        <v>0</v>
      </c>
      <c r="E7" s="60">
        <f>'Clerk Expenses'!D24</f>
        <v>0</v>
      </c>
      <c r="F7" s="60">
        <f t="shared" si="0"/>
        <v>0</v>
      </c>
      <c r="G7" s="58"/>
    </row>
    <row r="8" spans="1:7" s="61" customFormat="1" ht="19" customHeight="1" x14ac:dyDescent="0.35">
      <c r="A8" s="57" t="s">
        <v>30</v>
      </c>
      <c r="B8" s="58" t="s">
        <v>43</v>
      </c>
      <c r="C8" s="59" t="s">
        <v>47</v>
      </c>
      <c r="D8" s="60" t="s">
        <v>55</v>
      </c>
      <c r="E8" s="60">
        <v>0</v>
      </c>
      <c r="F8" s="60" t="s">
        <v>55</v>
      </c>
      <c r="G8" s="58"/>
    </row>
    <row r="9" spans="1:7" s="61" customFormat="1" ht="19.5" customHeight="1" x14ac:dyDescent="0.35">
      <c r="A9" s="57" t="s">
        <v>51</v>
      </c>
      <c r="B9" s="58" t="s">
        <v>52</v>
      </c>
      <c r="C9" s="59" t="s">
        <v>48</v>
      </c>
      <c r="D9" s="60">
        <v>511</v>
      </c>
      <c r="E9" s="60">
        <v>102.2</v>
      </c>
      <c r="F9" s="60">
        <f t="shared" si="0"/>
        <v>613.20000000000005</v>
      </c>
      <c r="G9" s="58"/>
    </row>
    <row r="10" spans="1:7" s="61" customFormat="1" ht="19.5" customHeight="1" x14ac:dyDescent="0.35">
      <c r="A10" s="57" t="s">
        <v>34</v>
      </c>
      <c r="B10" s="58" t="s">
        <v>35</v>
      </c>
      <c r="C10" s="59" t="s">
        <v>49</v>
      </c>
      <c r="D10" s="60">
        <v>2000</v>
      </c>
      <c r="E10" s="60">
        <v>0</v>
      </c>
      <c r="F10" s="60">
        <f t="shared" si="0"/>
        <v>2000</v>
      </c>
      <c r="G10" s="58"/>
    </row>
    <row r="11" spans="1:7" s="61" customFormat="1" ht="19.5" customHeight="1" x14ac:dyDescent="0.35">
      <c r="A11" s="57" t="s">
        <v>33</v>
      </c>
      <c r="B11" s="58" t="s">
        <v>36</v>
      </c>
      <c r="C11" s="59" t="s">
        <v>50</v>
      </c>
      <c r="D11" s="60">
        <f>64.8+1.88</f>
        <v>66.679999999999993</v>
      </c>
      <c r="E11" s="60">
        <v>13.34</v>
      </c>
      <c r="F11" s="60">
        <f t="shared" si="0"/>
        <v>80.02</v>
      </c>
      <c r="G11" s="58"/>
    </row>
    <row r="12" spans="1:7" s="61" customFormat="1" ht="19.5" customHeight="1" x14ac:dyDescent="0.35">
      <c r="A12" s="57"/>
      <c r="B12" s="58"/>
      <c r="C12" s="59"/>
      <c r="D12" s="60"/>
      <c r="E12" s="60"/>
      <c r="F12" s="75"/>
      <c r="G12" s="58"/>
    </row>
    <row r="13" spans="1:7" s="61" customFormat="1" ht="19.5" customHeight="1" x14ac:dyDescent="0.35">
      <c r="A13" s="57"/>
      <c r="B13" s="58"/>
      <c r="C13" s="59"/>
      <c r="D13" s="60"/>
      <c r="E13" s="60"/>
      <c r="F13" s="75"/>
      <c r="G13" s="58"/>
    </row>
    <row r="14" spans="1:7" s="61" customFormat="1" ht="19.5" customHeight="1" x14ac:dyDescent="0.35">
      <c r="A14" s="57"/>
      <c r="B14" s="58"/>
      <c r="C14" s="59"/>
      <c r="D14" s="60"/>
      <c r="E14" s="60"/>
      <c r="F14" s="75"/>
      <c r="G14" s="58"/>
    </row>
    <row r="15" spans="1:7" s="64" customFormat="1" ht="16.5" customHeight="1" x14ac:dyDescent="0.35">
      <c r="A15" s="93" t="s">
        <v>10</v>
      </c>
      <c r="B15" s="93"/>
      <c r="C15" s="93"/>
      <c r="D15" s="93"/>
      <c r="E15" s="93"/>
      <c r="F15" s="93"/>
      <c r="G15" s="93"/>
    </row>
    <row r="16" spans="1:7" s="61" customFormat="1" ht="22" customHeight="1" x14ac:dyDescent="0.35">
      <c r="A16" s="57" t="s">
        <v>11</v>
      </c>
      <c r="B16" s="58" t="s">
        <v>12</v>
      </c>
      <c r="C16" s="59" t="s">
        <v>53</v>
      </c>
      <c r="D16" s="60">
        <v>14.97</v>
      </c>
      <c r="E16" s="60">
        <v>2.99</v>
      </c>
      <c r="F16" s="60">
        <f t="shared" si="0"/>
        <v>17.96</v>
      </c>
      <c r="G16" s="58" t="s">
        <v>13</v>
      </c>
    </row>
    <row r="17" spans="1:7" s="61" customFormat="1" ht="26.15" customHeight="1" x14ac:dyDescent="0.35">
      <c r="A17" s="57" t="s">
        <v>14</v>
      </c>
      <c r="B17" s="58" t="s">
        <v>15</v>
      </c>
      <c r="C17" s="59" t="s">
        <v>54</v>
      </c>
      <c r="D17" s="60">
        <v>243.57</v>
      </c>
      <c r="E17" s="60">
        <v>0</v>
      </c>
      <c r="F17" s="60">
        <f t="shared" si="0"/>
        <v>243.57</v>
      </c>
      <c r="G17" s="58" t="s">
        <v>32</v>
      </c>
    </row>
    <row r="18" spans="1:7" ht="19.5" customHeight="1" x14ac:dyDescent="0.35">
      <c r="E18" s="43"/>
    </row>
    <row r="19" spans="1:7" s="6" customFormat="1" ht="19.5" customHeight="1" x14ac:dyDescent="0.35">
      <c r="A19" s="92" t="s">
        <v>16</v>
      </c>
      <c r="B19" s="92"/>
      <c r="C19" s="92"/>
      <c r="D19" s="10">
        <f>SUM(D5:D18)</f>
        <v>4707.79</v>
      </c>
      <c r="E19" s="10">
        <f>SUM(E5:E17)</f>
        <v>121.93</v>
      </c>
      <c r="F19" s="10">
        <f>SUM(F5:F17)</f>
        <v>4829.72</v>
      </c>
      <c r="G19" s="7"/>
    </row>
    <row r="20" spans="1:7" ht="19.5" customHeight="1" x14ac:dyDescent="0.35">
      <c r="B20" s="13"/>
      <c r="C20" s="20"/>
    </row>
    <row r="21" spans="1:7" ht="19.5" customHeight="1" x14ac:dyDescent="0.35">
      <c r="A21" s="17" t="s">
        <v>17</v>
      </c>
      <c r="B21" s="15"/>
      <c r="C21" s="21"/>
      <c r="D21" s="16" t="s">
        <v>18</v>
      </c>
      <c r="E21" s="16"/>
    </row>
    <row r="22" spans="1:7" ht="19.5" customHeight="1" x14ac:dyDescent="0.35">
      <c r="A22" s="17"/>
    </row>
    <row r="23" spans="1:7" ht="19.5" customHeight="1" x14ac:dyDescent="0.35">
      <c r="A23" s="17" t="s">
        <v>19</v>
      </c>
      <c r="B23" s="15"/>
      <c r="C23" s="21"/>
      <c r="D23" s="16"/>
      <c r="E23" s="16"/>
    </row>
    <row r="24" spans="1:7" ht="19.5" customHeight="1" x14ac:dyDescent="0.35">
      <c r="A24" s="6"/>
    </row>
    <row r="25" spans="1:7" ht="19.5" customHeight="1" x14ac:dyDescent="0.35">
      <c r="A25" s="6"/>
    </row>
  </sheetData>
  <mergeCells count="3">
    <mergeCell ref="A19:C19"/>
    <mergeCell ref="A15:G15"/>
    <mergeCell ref="A4:G4"/>
  </mergeCells>
  <phoneticPr fontId="4" type="noConversion"/>
  <pageMargins left="0.25" right="0.25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4"/>
  <sheetViews>
    <sheetView topLeftCell="A2" workbookViewId="0">
      <selection activeCell="E11" sqref="E11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3" t="s">
        <v>20</v>
      </c>
    </row>
    <row r="2" spans="1:7" ht="18.649999999999999" customHeight="1" x14ac:dyDescent="0.35">
      <c r="A2" s="1" t="s">
        <v>39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68" t="s">
        <v>1</v>
      </c>
      <c r="B4" s="69" t="s">
        <v>6</v>
      </c>
      <c r="C4" s="73" t="s">
        <v>21</v>
      </c>
      <c r="D4" s="28" t="s">
        <v>4</v>
      </c>
      <c r="E4" s="37" t="s">
        <v>22</v>
      </c>
      <c r="F4" s="40" t="s">
        <v>23</v>
      </c>
    </row>
    <row r="5" spans="1:7" ht="17.5" customHeight="1" x14ac:dyDescent="0.35">
      <c r="A5" s="70" t="s">
        <v>31</v>
      </c>
      <c r="B5" s="62" t="s">
        <v>40</v>
      </c>
      <c r="C5" s="79">
        <v>16.989999999999998</v>
      </c>
      <c r="D5" s="80">
        <f>20.39-16.99</f>
        <v>3.4000000000000021</v>
      </c>
      <c r="E5" s="88">
        <f>C5+D5</f>
        <v>20.39</v>
      </c>
      <c r="F5" s="86"/>
    </row>
    <row r="6" spans="1:7" ht="17.5" customHeight="1" x14ac:dyDescent="0.35">
      <c r="A6" s="70"/>
      <c r="B6" s="62"/>
      <c r="C6" s="33">
        <v>0</v>
      </c>
      <c r="D6" s="38">
        <v>0</v>
      </c>
      <c r="E6" s="81">
        <f>C6+D6</f>
        <v>0</v>
      </c>
      <c r="F6" s="86"/>
    </row>
    <row r="7" spans="1:7" s="74" customFormat="1" ht="14.5" x14ac:dyDescent="0.35">
      <c r="A7" s="67"/>
      <c r="B7" s="62"/>
      <c r="C7" s="33">
        <v>0</v>
      </c>
      <c r="D7" s="85">
        <v>0</v>
      </c>
      <c r="E7" s="81">
        <f>C7+D7</f>
        <v>0</v>
      </c>
      <c r="F7" s="87"/>
    </row>
    <row r="8" spans="1:7" ht="18.649999999999999" customHeight="1" x14ac:dyDescent="0.35">
      <c r="A8" s="70"/>
      <c r="B8" s="76"/>
      <c r="C8" s="33">
        <v>0</v>
      </c>
      <c r="D8" s="38">
        <v>0</v>
      </c>
      <c r="E8" s="81">
        <f>C8+D8</f>
        <v>0</v>
      </c>
      <c r="F8" s="86"/>
    </row>
    <row r="9" spans="1:7" ht="18.649999999999999" customHeight="1" x14ac:dyDescent="0.35">
      <c r="A9" s="70"/>
      <c r="B9" s="30"/>
      <c r="C9" s="33">
        <v>0</v>
      </c>
      <c r="D9" s="4">
        <v>0</v>
      </c>
      <c r="E9" s="89">
        <v>0</v>
      </c>
      <c r="F9" s="86"/>
    </row>
    <row r="10" spans="1:7" ht="18.649999999999999" customHeight="1" x14ac:dyDescent="0.35">
      <c r="A10" s="71"/>
      <c r="B10" s="77"/>
      <c r="C10" s="82"/>
      <c r="D10" s="44"/>
      <c r="E10" s="83"/>
      <c r="F10" s="90"/>
    </row>
    <row r="11" spans="1:7" ht="18.649999999999999" customHeight="1" thickBot="1" x14ac:dyDescent="0.4">
      <c r="A11" s="72"/>
      <c r="B11" s="78"/>
      <c r="C11" s="34"/>
      <c r="D11" s="26"/>
      <c r="E11" s="84"/>
      <c r="F11" s="91"/>
    </row>
    <row r="12" spans="1:7" ht="18.649999999999999" customHeight="1" thickBot="1" x14ac:dyDescent="0.4"/>
    <row r="13" spans="1:7" s="1" customFormat="1" ht="18.649999999999999" customHeight="1" thickBot="1" x14ac:dyDescent="0.4">
      <c r="A13" s="1" t="s">
        <v>24</v>
      </c>
      <c r="C13" s="23">
        <f>SUM(C5:C12)</f>
        <v>16.989999999999998</v>
      </c>
      <c r="D13" s="23">
        <f>SUM(D5:D12)</f>
        <v>3.4000000000000021</v>
      </c>
      <c r="E13" s="23">
        <f>SUM(E5:E12)</f>
        <v>20.39</v>
      </c>
      <c r="F13" s="36"/>
    </row>
    <row r="14" spans="1:7" ht="18.649999999999999" customHeight="1" thickBot="1" x14ac:dyDescent="0.4"/>
    <row r="15" spans="1:7" ht="18.649999999999999" customHeight="1" thickBot="1" x14ac:dyDescent="0.4">
      <c r="A15" s="27" t="s">
        <v>1</v>
      </c>
      <c r="B15" s="29" t="s">
        <v>6</v>
      </c>
      <c r="C15" s="32" t="s">
        <v>21</v>
      </c>
      <c r="D15" s="28" t="s">
        <v>4</v>
      </c>
      <c r="E15" s="37" t="s">
        <v>22</v>
      </c>
      <c r="F15" s="40" t="s">
        <v>23</v>
      </c>
      <c r="G15" s="1"/>
    </row>
    <row r="16" spans="1:7" ht="14.5" x14ac:dyDescent="0.35">
      <c r="A16" s="24"/>
      <c r="B16" s="62"/>
      <c r="C16" s="33">
        <v>0</v>
      </c>
      <c r="D16" s="4">
        <v>0</v>
      </c>
      <c r="E16" s="38">
        <f t="shared" ref="E16:E17" si="0">C16+D16</f>
        <v>0</v>
      </c>
      <c r="F16" s="63"/>
    </row>
    <row r="17" spans="1:6" ht="14.5" x14ac:dyDescent="0.35">
      <c r="B17" s="62"/>
      <c r="C17" s="33">
        <v>0</v>
      </c>
      <c r="D17" s="4">
        <v>0</v>
      </c>
      <c r="E17" s="38">
        <f t="shared" si="0"/>
        <v>0</v>
      </c>
      <c r="F17" s="41"/>
    </row>
    <row r="18" spans="1:6" ht="18.649999999999999" customHeight="1" x14ac:dyDescent="0.35">
      <c r="A18" s="24"/>
      <c r="B18" s="62"/>
      <c r="C18" s="33">
        <v>0</v>
      </c>
      <c r="D18" s="4">
        <v>0</v>
      </c>
      <c r="E18" s="38">
        <f t="shared" ref="E18:E20" si="1">C18+D18</f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si="1"/>
        <v>0</v>
      </c>
      <c r="F19" s="41"/>
    </row>
    <row r="20" spans="1:6" ht="18.649999999999999" customHeight="1" x14ac:dyDescent="0.35">
      <c r="A20" s="24"/>
      <c r="B20" s="30"/>
      <c r="C20" s="33">
        <v>0</v>
      </c>
      <c r="D20" s="4">
        <v>0</v>
      </c>
      <c r="E20" s="38">
        <f t="shared" si="1"/>
        <v>0</v>
      </c>
      <c r="F20" s="41"/>
    </row>
    <row r="21" spans="1:6" ht="18.649999999999999" customHeight="1" x14ac:dyDescent="0.35">
      <c r="A21" s="24"/>
      <c r="B21" s="30"/>
      <c r="C21" s="33"/>
      <c r="D21" s="4"/>
      <c r="E21" s="38"/>
      <c r="F21" s="41"/>
    </row>
    <row r="22" spans="1:6" ht="18.649999999999999" customHeight="1" thickBot="1" x14ac:dyDescent="0.4">
      <c r="A22" s="25"/>
      <c r="B22" s="31"/>
      <c r="C22" s="34"/>
      <c r="D22" s="26"/>
      <c r="E22" s="39"/>
      <c r="F22" s="42"/>
    </row>
    <row r="23" spans="1:6" ht="18.649999999999999" customHeight="1" thickBot="1" x14ac:dyDescent="0.4"/>
    <row r="24" spans="1:6" ht="18.649999999999999" customHeight="1" thickBot="1" x14ac:dyDescent="0.4">
      <c r="A24" s="1" t="s">
        <v>25</v>
      </c>
      <c r="B24" s="1"/>
      <c r="C24" s="2">
        <f>SUM(C16:C23)</f>
        <v>0</v>
      </c>
      <c r="D24" s="2">
        <f>SUM(D16:D23)</f>
        <v>0</v>
      </c>
      <c r="E24" s="23">
        <f>SUM(E16:E23)</f>
        <v>0</v>
      </c>
      <c r="F24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26</v>
      </c>
      <c r="B1" s="49" t="s">
        <v>1</v>
      </c>
      <c r="C1" s="50" t="s">
        <v>27</v>
      </c>
      <c r="D1" s="51" t="s">
        <v>28</v>
      </c>
      <c r="E1" s="52" t="s">
        <v>29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2023-03-07T10:27:49Z</cp:lastPrinted>
  <dcterms:created xsi:type="dcterms:W3CDTF">2019-08-08T10:49:15Z</dcterms:created>
  <dcterms:modified xsi:type="dcterms:W3CDTF">2023-05-10T08:11:01Z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