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8. November Finances 2024-25/"/>
    </mc:Choice>
  </mc:AlternateContent>
  <xr:revisionPtr revIDLastSave="37" documentId="8_{ED26706A-A4C2-44F7-9AAB-82C0BEE8C530}" xr6:coauthVersionLast="47" xr6:coauthVersionMax="47" xr10:uidLastSave="{14981270-18D1-4241-B0D8-E722C04ACF0C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4" i="1" l="1"/>
  <c r="F14" i="1"/>
  <c r="F13" i="1" l="1"/>
  <c r="F11" i="1"/>
  <c r="C5" i="2"/>
  <c r="F12" i="1" l="1"/>
  <c r="F9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E10" i="1"/>
  <c r="F10" i="1" s="1"/>
  <c r="D27" i="1"/>
  <c r="E27" i="1"/>
  <c r="F24" i="1" l="1"/>
  <c r="F27" i="1" s="1"/>
  <c r="E21" i="2"/>
  <c r="E22" i="2"/>
  <c r="D26" i="2" l="1"/>
  <c r="E7" i="1" s="1"/>
  <c r="E26" i="2" l="1"/>
  <c r="C26" i="2"/>
  <c r="D7" i="1" s="1"/>
  <c r="F7" i="1" s="1"/>
  <c r="C15" i="2" l="1"/>
  <c r="D6" i="1" l="1"/>
  <c r="D21" i="1" s="1"/>
  <c r="D15" i="2"/>
  <c r="E15" i="2"/>
  <c r="E6" i="1" l="1"/>
  <c r="E21" i="1" s="1"/>
  <c r="F6" i="1" l="1"/>
  <c r="F21" i="1" s="1"/>
</calcChain>
</file>

<file path=xl/sharedStrings.xml><?xml version="1.0" encoding="utf-8"?>
<sst xmlns="http://schemas.openxmlformats.org/spreadsheetml/2006/main" count="84" uniqueCount="65">
  <si>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</si>
  <si>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</si>
  <si>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</si>
  <si>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</si>
  <si>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</si>
  <si>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</si>
  <si>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</si>
  <si>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</si>
  <si>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</si>
  <si>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</si>
  <si>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</si>
  <si>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</si>
  <si>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</si>
  <si>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</si>
  <si>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</si>
  <si>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</si>
  <si>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</si>
  <si>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</si>
  <si>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</si>
  <si>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</si>
  <si>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</si>
  <si>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</si>
  <si>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</si>
  <si>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</si>
  <si>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</si>
  <si>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</si>
  <si>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</si>
  <si>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</si>
  <si>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</si>
  <si>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</si>
  <si>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</si>
  <si>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</si>
  <si>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</si>
  <si>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Employer NI = 452.75
Employee NI &amp; TAX = 837.26</t>
  </si>
  <si>
    <t>Employer £242.33
Employee £161.55</t>
  </si>
  <si>
    <t>HMRC</t>
  </si>
  <si>
    <t>Uniserve</t>
  </si>
  <si>
    <t>IT Support</t>
  </si>
  <si>
    <t>D/D 1001</t>
  </si>
  <si>
    <t>D/D 1002</t>
  </si>
  <si>
    <t>--</t>
  </si>
  <si>
    <t>Cakes</t>
  </si>
  <si>
    <t>Coffee morning</t>
  </si>
  <si>
    <t>BACS 1101</t>
  </si>
  <si>
    <t>BACS 1102</t>
  </si>
  <si>
    <t>BACS 1103</t>
  </si>
  <si>
    <t>BACS 1104</t>
  </si>
  <si>
    <t>BACS 1105</t>
  </si>
  <si>
    <t>BACS 1106</t>
  </si>
  <si>
    <t>BACS 1107</t>
  </si>
  <si>
    <t>BACS 1108</t>
  </si>
  <si>
    <t xml:space="preserve">Safeplay </t>
  </si>
  <si>
    <t>Playground Inspections</t>
  </si>
  <si>
    <t>Payment Schedule November 2024</t>
  </si>
  <si>
    <t>Salary November</t>
  </si>
  <si>
    <t>Date: November Expenses 2024</t>
  </si>
  <si>
    <t xml:space="preserve">Clerk October Expenses Owed </t>
  </si>
  <si>
    <t>Clerk October Expenses Paid</t>
  </si>
  <si>
    <t>October Hours</t>
  </si>
  <si>
    <t>Royal Mail</t>
  </si>
  <si>
    <t>PO Box service</t>
  </si>
  <si>
    <t>BACS 1109</t>
  </si>
  <si>
    <t>Viking Direct</t>
  </si>
  <si>
    <t>Office phone and paper</t>
  </si>
  <si>
    <t>BACS 1110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</si>
</sst>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3"/>
  <sheetViews>
    <sheetView tabSelected="1" topLeftCell="A6" zoomScale="87" zoomScaleNormal="70" workbookViewId="0">
      <selection activeCell="D15" sqref="D15"/>
    </sheetView>
  </sheetViews>
  <sheetFormatPr defaultColWidth="24.21875" defaultRowHeight="19.5" customHeight="1" x14ac:dyDescent="0.3"/>
  <cols>
    <col min="1" max="1" width="23.21875" style="66" customWidth="1"/>
    <col min="2" max="2" width="34.6640625" style="67" customWidth="1"/>
    <col min="3" max="3" width="11.77734375" style="68" customWidth="1"/>
    <col min="4" max="6" width="10.21875" style="69" customWidth="1"/>
    <col min="7" max="7" width="54.33203125" style="67" customWidth="1"/>
    <col min="8" max="16384" width="24.21875" style="66"/>
  </cols>
  <sheetData>
    <row r="1" spans="1:7" s="74" customFormat="1" ht="19.5" customHeight="1" x14ac:dyDescent="0.3">
      <c r="A1" s="74" t="s">
        <v>53</v>
      </c>
      <c r="B1" s="73"/>
      <c r="C1" s="75"/>
      <c r="D1" s="76"/>
      <c r="E1" s="76"/>
      <c r="F1" s="76"/>
      <c r="G1" s="73"/>
    </row>
    <row r="3" spans="1:7" s="74" customFormat="1" ht="19.5" customHeight="1" x14ac:dyDescent="0.3">
      <c r="A3" s="71" t="s">
        <v>0</v>
      </c>
      <c r="B3" s="77" t="s">
        <v>1</v>
      </c>
      <c r="C3" s="78" t="s">
        <v>2</v>
      </c>
      <c r="D3" s="72" t="s">
        <v>3</v>
      </c>
      <c r="E3" s="72" t="s">
        <v>4</v>
      </c>
      <c r="F3" s="72" t="s">
        <v>5</v>
      </c>
      <c r="G3" s="77" t="s">
        <v>6</v>
      </c>
    </row>
    <row r="4" spans="1:7" s="74" customFormat="1" ht="15.6" customHeight="1" x14ac:dyDescent="0.3">
      <c r="A4" s="89" t="s">
        <v>7</v>
      </c>
      <c r="B4" s="89"/>
      <c r="C4" s="89"/>
      <c r="D4" s="89"/>
      <c r="E4" s="89"/>
      <c r="F4" s="89"/>
      <c r="G4" s="89"/>
    </row>
    <row r="5" spans="1:7" s="61" customFormat="1" ht="24" customHeight="1" x14ac:dyDescent="0.3">
      <c r="A5" s="65" t="s">
        <v>8</v>
      </c>
      <c r="B5" s="64" t="s">
        <v>54</v>
      </c>
      <c r="C5" s="62" t="s">
        <v>43</v>
      </c>
      <c r="D5" s="79" t="s">
        <v>40</v>
      </c>
      <c r="E5" s="79" t="s">
        <v>40</v>
      </c>
      <c r="F5" s="79" t="s">
        <v>40</v>
      </c>
      <c r="G5" s="64"/>
    </row>
    <row r="6" spans="1:7" s="61" customFormat="1" ht="19.05" customHeight="1" x14ac:dyDescent="0.3">
      <c r="A6" s="65" t="s">
        <v>9</v>
      </c>
      <c r="B6" s="64" t="s">
        <v>56</v>
      </c>
      <c r="C6" s="62" t="s">
        <v>44</v>
      </c>
      <c r="D6" s="63">
        <f>'Clerk Expenses'!C15</f>
        <v>38.53</v>
      </c>
      <c r="E6" s="63">
        <f>'Clerk Expenses'!D15</f>
        <v>0</v>
      </c>
      <c r="F6" s="63">
        <f t="shared" ref="F6:F24" si="0">D6+E6</f>
        <v>38.53</v>
      </c>
      <c r="G6" s="65"/>
    </row>
    <row r="7" spans="1:7" s="61" customFormat="1" ht="19.05" customHeight="1" x14ac:dyDescent="0.3">
      <c r="A7" s="65" t="s">
        <v>9</v>
      </c>
      <c r="B7" s="64" t="s">
        <v>57</v>
      </c>
      <c r="C7" s="62" t="s">
        <v>45</v>
      </c>
      <c r="D7" s="63">
        <f>'Clerk Expenses'!C26</f>
        <v>0</v>
      </c>
      <c r="E7" s="63">
        <f>'Clerk Expenses'!D26</f>
        <v>0</v>
      </c>
      <c r="F7" s="63">
        <f t="shared" si="0"/>
        <v>0</v>
      </c>
      <c r="G7" s="64"/>
    </row>
    <row r="8" spans="1:7" s="61" customFormat="1" ht="19.05" customHeight="1" x14ac:dyDescent="0.3">
      <c r="A8" s="65" t="s">
        <v>27</v>
      </c>
      <c r="B8" s="64" t="s">
        <v>28</v>
      </c>
      <c r="C8" s="62" t="s">
        <v>46</v>
      </c>
      <c r="D8" s="63">
        <f>'Unity Card'!C15</f>
        <v>3</v>
      </c>
      <c r="E8" s="63">
        <f>'Unity Card'!D15</f>
        <v>0</v>
      </c>
      <c r="F8" s="63">
        <f t="shared" si="0"/>
        <v>3</v>
      </c>
      <c r="G8" s="64"/>
    </row>
    <row r="9" spans="1:7" s="61" customFormat="1" ht="27.6" x14ac:dyDescent="0.3">
      <c r="A9" s="65" t="s">
        <v>35</v>
      </c>
      <c r="B9" s="64" t="s">
        <v>32</v>
      </c>
      <c r="C9" s="62" t="s">
        <v>47</v>
      </c>
      <c r="D9" s="63">
        <v>1290.01</v>
      </c>
      <c r="E9" s="63">
        <v>0</v>
      </c>
      <c r="F9" s="63">
        <f t="shared" si="0"/>
        <v>1290.01</v>
      </c>
      <c r="G9" s="64" t="s">
        <v>33</v>
      </c>
    </row>
    <row r="10" spans="1:7" s="61" customFormat="1" ht="19.5" customHeight="1" x14ac:dyDescent="0.3">
      <c r="A10" s="65" t="s">
        <v>26</v>
      </c>
      <c r="B10" s="64" t="s">
        <v>58</v>
      </c>
      <c r="C10" s="62" t="s">
        <v>48</v>
      </c>
      <c r="D10" s="63">
        <v>0</v>
      </c>
      <c r="E10" s="63">
        <f>'Clerk Expenses'!D27</f>
        <v>0</v>
      </c>
      <c r="F10" s="63">
        <f>D10+E10</f>
        <v>0</v>
      </c>
      <c r="G10" s="64"/>
    </row>
    <row r="11" spans="1:7" s="61" customFormat="1" ht="19.5" customHeight="1" x14ac:dyDescent="0.3">
      <c r="A11" s="65" t="s">
        <v>36</v>
      </c>
      <c r="B11" s="64" t="s">
        <v>37</v>
      </c>
      <c r="C11" s="62" t="s">
        <v>49</v>
      </c>
      <c r="D11" s="63">
        <v>36</v>
      </c>
      <c r="E11" s="63">
        <v>7.2</v>
      </c>
      <c r="F11" s="63">
        <f t="shared" ref="F11" si="1">D11+E11</f>
        <v>43.2</v>
      </c>
      <c r="G11" s="64"/>
    </row>
    <row r="12" spans="1:7" s="61" customFormat="1" ht="19.5" customHeight="1" x14ac:dyDescent="0.3">
      <c r="A12" s="60" t="s">
        <v>51</v>
      </c>
      <c r="B12" s="61" t="s">
        <v>52</v>
      </c>
      <c r="C12" s="62" t="s">
        <v>50</v>
      </c>
      <c r="D12" s="63">
        <v>330</v>
      </c>
      <c r="E12" s="63">
        <v>66</v>
      </c>
      <c r="F12" s="63">
        <f t="shared" ref="F12:F14" si="2">D12+E12</f>
        <v>396</v>
      </c>
      <c r="G12" s="64"/>
    </row>
    <row r="13" spans="1:7" s="81" customFormat="1" ht="19.5" customHeight="1" x14ac:dyDescent="0.3">
      <c r="A13" s="65" t="s">
        <v>59</v>
      </c>
      <c r="B13" s="64" t="s">
        <v>60</v>
      </c>
      <c r="C13" s="62" t="s">
        <v>61</v>
      </c>
      <c r="D13" s="63">
        <v>353.5</v>
      </c>
      <c r="E13" s="63">
        <v>70.7</v>
      </c>
      <c r="F13" s="63">
        <f t="shared" si="2"/>
        <v>424.2</v>
      </c>
      <c r="G13" s="80"/>
    </row>
    <row r="14" spans="1:7" s="61" customFormat="1" ht="19.5" customHeight="1" x14ac:dyDescent="0.3">
      <c r="A14" s="65" t="s">
        <v>62</v>
      </c>
      <c r="B14" s="64" t="s">
        <v>63</v>
      </c>
      <c r="C14" s="62" t="s">
        <v>64</v>
      </c>
      <c r="D14" s="63">
        <f>68.76+3.95</f>
        <v>72.710000000000008</v>
      </c>
      <c r="E14" s="63">
        <v>14.54</v>
      </c>
      <c r="F14" s="63">
        <f t="shared" si="2"/>
        <v>87.25</v>
      </c>
      <c r="G14" s="64"/>
    </row>
    <row r="15" spans="1:7" s="61" customFormat="1" ht="19.5" customHeight="1" x14ac:dyDescent="0.3">
      <c r="A15" s="65"/>
      <c r="B15" s="64"/>
      <c r="C15" s="62"/>
      <c r="D15" s="63"/>
      <c r="E15" s="63"/>
      <c r="F15" s="63"/>
      <c r="G15" s="64"/>
    </row>
    <row r="16" spans="1:7" s="61" customFormat="1" ht="19.5" customHeight="1" x14ac:dyDescent="0.3">
      <c r="A16" s="65"/>
      <c r="B16" s="64"/>
      <c r="C16" s="62"/>
      <c r="D16" s="63"/>
      <c r="E16" s="63"/>
      <c r="F16" s="82"/>
      <c r="G16" s="64"/>
    </row>
    <row r="17" spans="1:7" s="61" customFormat="1" ht="19.5" customHeight="1" x14ac:dyDescent="0.3">
      <c r="A17" s="65"/>
      <c r="B17" s="64"/>
      <c r="C17" s="62"/>
      <c r="D17" s="63"/>
      <c r="E17" s="63"/>
      <c r="F17" s="82"/>
      <c r="G17" s="64"/>
    </row>
    <row r="18" spans="1:7" s="61" customFormat="1" ht="19.5" customHeight="1" x14ac:dyDescent="0.3">
      <c r="A18" s="65"/>
      <c r="B18" s="64"/>
      <c r="C18" s="62"/>
      <c r="D18" s="63"/>
      <c r="E18" s="63"/>
      <c r="F18" s="82"/>
      <c r="G18" s="64"/>
    </row>
    <row r="19" spans="1:7" s="61" customFormat="1" ht="19.5" customHeight="1" x14ac:dyDescent="0.3">
      <c r="A19" s="65"/>
      <c r="B19" s="64"/>
      <c r="C19" s="62"/>
      <c r="D19" s="63"/>
      <c r="E19" s="63"/>
      <c r="F19" s="82"/>
      <c r="G19" s="64"/>
    </row>
    <row r="20" spans="1:7" s="61" customFormat="1" ht="19.5" customHeight="1" x14ac:dyDescent="0.3">
      <c r="A20" s="65"/>
      <c r="B20" s="64"/>
      <c r="C20" s="62"/>
      <c r="D20" s="63"/>
      <c r="E20" s="63"/>
      <c r="F20" s="82"/>
      <c r="G20" s="64"/>
    </row>
    <row r="21" spans="1:7" s="74" customFormat="1" ht="19.5" customHeight="1" x14ac:dyDescent="0.3">
      <c r="A21" s="89" t="s">
        <v>16</v>
      </c>
      <c r="B21" s="89"/>
      <c r="C21" s="89"/>
      <c r="D21" s="72">
        <f>SUM(D5:D20)</f>
        <v>2123.75</v>
      </c>
      <c r="E21" s="72">
        <f>SUM(E5:E20)</f>
        <v>158.44</v>
      </c>
      <c r="F21" s="72">
        <f>SUM(F5:F20)</f>
        <v>2282.19</v>
      </c>
      <c r="G21" s="73"/>
    </row>
    <row r="22" spans="1:7" s="61" customFormat="1" ht="19.5" customHeight="1" x14ac:dyDescent="0.3">
      <c r="A22" s="65"/>
      <c r="B22" s="64"/>
      <c r="C22" s="62"/>
      <c r="D22" s="63"/>
      <c r="E22" s="63"/>
      <c r="F22" s="82"/>
      <c r="G22" s="64"/>
    </row>
    <row r="23" spans="1:7" s="81" customFormat="1" ht="16.5" customHeight="1" x14ac:dyDescent="0.3">
      <c r="A23" s="90" t="s">
        <v>10</v>
      </c>
      <c r="B23" s="90"/>
      <c r="C23" s="90"/>
      <c r="D23" s="90"/>
      <c r="E23" s="90"/>
      <c r="F23" s="90"/>
      <c r="G23" s="90"/>
    </row>
    <row r="24" spans="1:7" s="61" customFormat="1" ht="22.05" customHeight="1" x14ac:dyDescent="0.3">
      <c r="A24" s="65" t="s">
        <v>11</v>
      </c>
      <c r="B24" s="64" t="s">
        <v>12</v>
      </c>
      <c r="C24" s="62" t="s">
        <v>38</v>
      </c>
      <c r="D24" s="63">
        <v>17.34</v>
      </c>
      <c r="E24" s="63">
        <v>3.47</v>
      </c>
      <c r="F24" s="63">
        <f t="shared" si="0"/>
        <v>20.81</v>
      </c>
      <c r="G24" s="64" t="s">
        <v>13</v>
      </c>
    </row>
    <row r="25" spans="1:7" s="61" customFormat="1" ht="26.1" customHeight="1" x14ac:dyDescent="0.3">
      <c r="A25" s="65" t="s">
        <v>14</v>
      </c>
      <c r="B25" s="64" t="s">
        <v>15</v>
      </c>
      <c r="C25" s="62" t="s">
        <v>39</v>
      </c>
      <c r="D25" s="63">
        <v>373.85</v>
      </c>
      <c r="E25" s="63">
        <v>0</v>
      </c>
      <c r="F25" s="63">
        <v>403.88</v>
      </c>
      <c r="G25" s="64" t="s">
        <v>34</v>
      </c>
    </row>
    <row r="26" spans="1:7" ht="19.5" customHeight="1" x14ac:dyDescent="0.3">
      <c r="E26" s="70"/>
    </row>
    <row r="27" spans="1:7" s="74" customFormat="1" ht="19.5" customHeight="1" x14ac:dyDescent="0.3">
      <c r="A27" s="89" t="s">
        <v>16</v>
      </c>
      <c r="B27" s="89"/>
      <c r="C27" s="89"/>
      <c r="D27" s="72">
        <f>SUM(D24:D26)</f>
        <v>391.19</v>
      </c>
      <c r="E27" s="72">
        <f t="shared" ref="E27:F27" si="3">SUM(E24:E26)</f>
        <v>3.47</v>
      </c>
      <c r="F27" s="72">
        <f t="shared" si="3"/>
        <v>424.69</v>
      </c>
      <c r="G27" s="73"/>
    </row>
    <row r="28" spans="1:7" ht="19.5" customHeight="1" x14ac:dyDescent="0.3">
      <c r="B28" s="83"/>
      <c r="C28" s="84"/>
    </row>
    <row r="29" spans="1:7" ht="19.5" customHeight="1" x14ac:dyDescent="0.3">
      <c r="A29" s="85" t="s">
        <v>17</v>
      </c>
      <c r="B29" s="86"/>
      <c r="C29" s="87"/>
      <c r="D29" s="88" t="s">
        <v>18</v>
      </c>
      <c r="E29" s="88"/>
    </row>
    <row r="30" spans="1:7" ht="19.5" customHeight="1" x14ac:dyDescent="0.3">
      <c r="A30" s="85"/>
    </row>
    <row r="31" spans="1:7" ht="19.5" customHeight="1" x14ac:dyDescent="0.3">
      <c r="A31" s="85" t="s">
        <v>19</v>
      </c>
      <c r="B31" s="86"/>
      <c r="C31" s="87"/>
      <c r="D31" s="88"/>
      <c r="E31" s="88"/>
    </row>
    <row r="32" spans="1:7" ht="19.5" customHeight="1" x14ac:dyDescent="0.3">
      <c r="A32" s="74"/>
    </row>
    <row r="33" spans="1:1" ht="19.5" customHeight="1" x14ac:dyDescent="0.3">
      <c r="A33" s="74"/>
    </row>
  </sheetData>
  <mergeCells count="4">
    <mergeCell ref="A27:C27"/>
    <mergeCell ref="A23:G23"/>
    <mergeCell ref="A4:G4"/>
    <mergeCell ref="A21:C21"/>
  </mergeCells>
  <phoneticPr fontId="4" type="noConversion"/>
  <pageMargins left="0.25" right="0.25" top="0.75" bottom="0.75" header="0.3" footer="0.3"/>
  <pageSetup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6" sqref="A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55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41</v>
      </c>
      <c r="B5" s="24" t="s">
        <v>42</v>
      </c>
      <c r="C5" s="16">
        <f>10.92+16.61+(3.25+3.25+4.5)</f>
        <v>38.53</v>
      </c>
      <c r="D5" s="4">
        <v>0</v>
      </c>
      <c r="E5" s="42">
        <f>C5+D5</f>
        <v>38.53</v>
      </c>
      <c r="F5" s="40"/>
    </row>
    <row r="6" spans="1:6" s="31" customFormat="1" ht="14.4" x14ac:dyDescent="0.3">
      <c r="A6" s="27"/>
      <c r="B6" s="24"/>
      <c r="C6" s="16">
        <v>0</v>
      </c>
      <c r="D6" s="47">
        <v>0</v>
      </c>
      <c r="E6" s="48">
        <f t="shared" ref="E6" si="0">C6+D6</f>
        <v>0</v>
      </c>
      <c r="F6" s="41"/>
    </row>
    <row r="7" spans="1:6" ht="17.55" customHeight="1" x14ac:dyDescent="0.3">
      <c r="A7" s="27"/>
      <c r="B7" s="24"/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6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38.53</v>
      </c>
      <c r="D15" s="6">
        <f>SUM(D5:D14)</f>
        <v>0</v>
      </c>
      <c r="E15" s="6">
        <f>SUM(E5:E14)</f>
        <v>38.53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2024-11-07T15:12:04Z</cp:lastPrinted>
  <dcterms:created xsi:type="dcterms:W3CDTF">2019-08-08T10:49:15Z</dcterms:created>
  <dcterms:modified xsi:type="dcterms:W3CDTF">2024-11-11T16:44:44Z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