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Budgets/Budget 2025-26/"/>
    </mc:Choice>
  </mc:AlternateContent>
  <xr:revisionPtr revIDLastSave="73" documentId="8_{29402BAA-8D11-48BC-884B-9E6170DC51BC}" xr6:coauthVersionLast="47" xr6:coauthVersionMax="47" xr10:uidLastSave="{652EEFCC-07F1-4609-A69E-8A935362B1D8}"/>
  <bookViews>
    <workbookView xWindow="-108" yWindow="-108" windowWidth="23256" windowHeight="12456" xr2:uid="{43B14B66-A307-4017-9080-E1F23C294F19}"/>
  </bookViews>
  <sheets>
    <sheet name="Draft Budget 2025 - 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2" l="1"/>
  <c r="D21" i="2"/>
  <c r="F21" i="2"/>
  <c r="G21" i="2"/>
  <c r="G19" i="2"/>
</calcChain>
</file>

<file path=xl/sharedStrings.xml><?xml version="1.0" encoding="utf-8"?>
<sst xmlns="http://schemas.openxmlformats.org/spreadsheetml/2006/main" count="28" uniqueCount="24">
  <si>
    <t>Surplus</t>
  </si>
  <si>
    <t>Total Expenditure</t>
  </si>
  <si>
    <t>Total Income</t>
  </si>
  <si>
    <t>Total VAT on Payments</t>
  </si>
  <si>
    <t>Projects Expenditure Total</t>
  </si>
  <si>
    <t>Grants Expenditure Total</t>
  </si>
  <si>
    <t>Grants</t>
  </si>
  <si>
    <t>Open Spaces Expenditure Total</t>
  </si>
  <si>
    <t>Admin Expenditure Total</t>
  </si>
  <si>
    <t>Forecast Expenditure</t>
  </si>
  <si>
    <t>Totals Actual</t>
  </si>
  <si>
    <t>EXPENDITURE</t>
  </si>
  <si>
    <t>Income Total</t>
  </si>
  <si>
    <t>Cil and S106 Funds</t>
  </si>
  <si>
    <t>VAT Repayment</t>
  </si>
  <si>
    <t>Precept</t>
  </si>
  <si>
    <t>miscellaneous receipt</t>
  </si>
  <si>
    <t>Hirings</t>
  </si>
  <si>
    <t>Forecast EOY Position</t>
  </si>
  <si>
    <t>Forecast Income</t>
  </si>
  <si>
    <t>INCOME</t>
  </si>
  <si>
    <t>Budget 
2024-25</t>
  </si>
  <si>
    <t>Budget 
2025-26</t>
  </si>
  <si>
    <t>Open Spaces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</si>
</sst>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&quot;£&quot;#,##0"/>
  </numFmts>
  <fonts count="3" x14ac:knownFonts="1">
    <font>
      <sz val="10"/>
      <color rgb="FF000000"/>
      <name val="Times New Roman"/>
      <charset val="20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right" vertical="top" wrapText="1"/>
    </xf>
    <xf numFmtId="165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960D3-850A-4212-871A-71F58378B797}">
  <dimension ref="A1:H21"/>
  <sheetViews>
    <sheetView tabSelected="1" workbookViewId="0">
      <selection activeCell="E21" sqref="E21"/>
    </sheetView>
  </sheetViews>
  <sheetFormatPr defaultRowHeight="14.4" x14ac:dyDescent="0.3"/>
  <cols>
    <col min="1" max="1" width="8.88671875" style="2"/>
    <col min="2" max="2" width="23.88671875" style="1" bestFit="1" customWidth="1"/>
    <col min="3" max="7" width="13" style="5" customWidth="1"/>
    <col min="8" max="8" width="55.109375" style="1" bestFit="1" customWidth="1"/>
    <col min="9" max="16384" width="8.88671875" style="1"/>
  </cols>
  <sheetData>
    <row r="1" spans="1:8" s="3" customFormat="1" ht="27.6" customHeight="1" x14ac:dyDescent="0.3">
      <c r="B1" s="3" t="s">
        <v>20</v>
      </c>
      <c r="C1" s="4" t="s">
        <v>10</v>
      </c>
      <c r="D1" s="4" t="s">
        <v>21</v>
      </c>
      <c r="E1" s="4" t="s">
        <v>19</v>
      </c>
      <c r="F1" s="4" t="s">
        <v>18</v>
      </c>
      <c r="G1" s="4" t="s">
        <v>22</v>
      </c>
    </row>
    <row r="2" spans="1:8" x14ac:dyDescent="0.3">
      <c r="A2" s="2">
        <v>1000</v>
      </c>
      <c r="B2" s="1" t="s">
        <v>17</v>
      </c>
      <c r="C2" s="5">
        <v>0</v>
      </c>
      <c r="D2" s="5">
        <v>0</v>
      </c>
      <c r="E2" s="5">
        <v>0</v>
      </c>
      <c r="F2" s="5">
        <v>0</v>
      </c>
      <c r="G2" s="5">
        <v>0</v>
      </c>
    </row>
    <row r="3" spans="1:8" x14ac:dyDescent="0.3">
      <c r="A3" s="2">
        <v>1005</v>
      </c>
      <c r="B3" s="1" t="s">
        <v>6</v>
      </c>
      <c r="C3" s="5">
        <v>0</v>
      </c>
      <c r="D3" s="5">
        <v>0</v>
      </c>
      <c r="E3" s="5">
        <v>0</v>
      </c>
      <c r="F3" s="5">
        <v>0</v>
      </c>
      <c r="G3" s="5">
        <v>0</v>
      </c>
    </row>
    <row r="4" spans="1:8" x14ac:dyDescent="0.3">
      <c r="A4" s="2">
        <v>1006</v>
      </c>
      <c r="B4" s="1" t="s">
        <v>16</v>
      </c>
      <c r="C4" s="5">
        <v>0</v>
      </c>
      <c r="D4" s="5">
        <v>0</v>
      </c>
      <c r="E4" s="5">
        <v>0</v>
      </c>
      <c r="F4" s="5">
        <v>1000</v>
      </c>
      <c r="G4" s="5">
        <v>0</v>
      </c>
    </row>
    <row r="5" spans="1:8" x14ac:dyDescent="0.3">
      <c r="A5" s="2">
        <v>1076</v>
      </c>
      <c r="B5" s="1" t="s">
        <v>15</v>
      </c>
      <c r="C5" s="5">
        <v>111000</v>
      </c>
      <c r="D5" s="5">
        <v>111000</v>
      </c>
      <c r="E5" s="5">
        <v>0</v>
      </c>
      <c r="F5" s="5">
        <v>111000</v>
      </c>
      <c r="G5" s="5">
        <v>118770</v>
      </c>
      <c r="H5" s="6"/>
    </row>
    <row r="6" spans="1:8" x14ac:dyDescent="0.3">
      <c r="B6" s="1" t="s">
        <v>14</v>
      </c>
      <c r="C6" s="5">
        <v>7019.15</v>
      </c>
      <c r="D6" s="5">
        <v>0</v>
      </c>
      <c r="E6" s="5">
        <v>0</v>
      </c>
      <c r="F6" s="5">
        <v>7019.15</v>
      </c>
      <c r="G6" s="5">
        <v>0</v>
      </c>
      <c r="H6" s="6"/>
    </row>
    <row r="7" spans="1:8" x14ac:dyDescent="0.3">
      <c r="A7" s="2">
        <v>1100</v>
      </c>
      <c r="B7" s="1" t="s">
        <v>13</v>
      </c>
      <c r="C7" s="5">
        <v>7421</v>
      </c>
      <c r="D7" s="5">
        <v>0</v>
      </c>
      <c r="E7" s="5">
        <v>0</v>
      </c>
      <c r="F7" s="5">
        <v>7421</v>
      </c>
      <c r="G7" s="5">
        <v>0</v>
      </c>
      <c r="H7" s="6"/>
    </row>
    <row r="8" spans="1:8" x14ac:dyDescent="0.3">
      <c r="B8" s="1" t="s">
        <v>12</v>
      </c>
      <c r="C8" s="5">
        <v>125440.15</v>
      </c>
      <c r="D8" s="5">
        <v>111000</v>
      </c>
      <c r="E8" s="5">
        <v>1000</v>
      </c>
      <c r="F8" s="5">
        <v>126440.15</v>
      </c>
      <c r="G8" s="5">
        <v>118770</v>
      </c>
    </row>
    <row r="9" spans="1:8" x14ac:dyDescent="0.3">
      <c r="A9" s="2">
        <v>201</v>
      </c>
      <c r="B9" s="1" t="s">
        <v>23</v>
      </c>
      <c r="C9" s="5">
        <v>2244</v>
      </c>
      <c r="D9" s="5">
        <v>3634</v>
      </c>
      <c r="E9" s="5">
        <v>2390</v>
      </c>
      <c r="F9" s="5">
        <v>4634</v>
      </c>
      <c r="G9" s="5">
        <v>2667</v>
      </c>
    </row>
    <row r="11" spans="1:8" s="3" customFormat="1" ht="28.8" customHeight="1" x14ac:dyDescent="0.3">
      <c r="B11" s="3" t="s">
        <v>11</v>
      </c>
      <c r="C11" s="4" t="s">
        <v>10</v>
      </c>
      <c r="D11" s="4" t="s">
        <v>21</v>
      </c>
      <c r="E11" s="4" t="s">
        <v>9</v>
      </c>
      <c r="F11" s="4" t="s">
        <v>18</v>
      </c>
      <c r="G11" s="4" t="s">
        <v>22</v>
      </c>
    </row>
    <row r="12" spans="1:8" x14ac:dyDescent="0.3">
      <c r="A12" s="2" t="s">
        <v>8</v>
      </c>
      <c r="C12" s="5">
        <v>34426.569999999992</v>
      </c>
      <c r="D12" s="5">
        <v>58145</v>
      </c>
      <c r="E12" s="5">
        <v>26878.129999999997</v>
      </c>
      <c r="F12" s="5">
        <v>61359.7</v>
      </c>
      <c r="G12" s="5">
        <v>68649.23</v>
      </c>
    </row>
    <row r="13" spans="1:8" x14ac:dyDescent="0.3">
      <c r="A13" s="2" t="s">
        <v>7</v>
      </c>
      <c r="C13" s="5">
        <v>16795</v>
      </c>
      <c r="D13" s="5">
        <v>33271</v>
      </c>
      <c r="E13" s="5">
        <v>26030</v>
      </c>
      <c r="F13" s="5">
        <v>42825</v>
      </c>
      <c r="G13" s="5">
        <v>32408</v>
      </c>
    </row>
    <row r="14" spans="1:8" x14ac:dyDescent="0.3">
      <c r="A14" s="2" t="s">
        <v>5</v>
      </c>
      <c r="C14" s="5">
        <v>3750</v>
      </c>
      <c r="D14" s="5">
        <v>3500</v>
      </c>
      <c r="E14" s="5">
        <v>3500</v>
      </c>
      <c r="F14" s="5">
        <v>7250</v>
      </c>
      <c r="G14" s="5">
        <v>3500</v>
      </c>
    </row>
    <row r="15" spans="1:8" x14ac:dyDescent="0.3">
      <c r="A15" s="2" t="s">
        <v>4</v>
      </c>
      <c r="C15" s="5">
        <v>138.82</v>
      </c>
      <c r="D15" s="5">
        <v>1500</v>
      </c>
      <c r="E15" s="5">
        <v>1361</v>
      </c>
      <c r="F15" s="5">
        <v>1499.82</v>
      </c>
      <c r="G15" s="5">
        <v>2500</v>
      </c>
    </row>
    <row r="16" spans="1:8" x14ac:dyDescent="0.3">
      <c r="A16" s="2" t="s">
        <v>3</v>
      </c>
      <c r="C16" s="5">
        <v>4211.54</v>
      </c>
      <c r="D16" s="5">
        <v>0</v>
      </c>
      <c r="E16" s="5">
        <v>2000</v>
      </c>
      <c r="F16" s="5">
        <v>6211.54</v>
      </c>
      <c r="G16" s="5">
        <v>0</v>
      </c>
    </row>
    <row r="18" spans="1:7" x14ac:dyDescent="0.3">
      <c r="A18" s="2" t="s">
        <v>2</v>
      </c>
      <c r="C18" s="5">
        <v>126484.15</v>
      </c>
      <c r="D18" s="5">
        <v>114634</v>
      </c>
      <c r="E18" s="5">
        <v>3590</v>
      </c>
      <c r="F18" s="5">
        <v>130074.15</v>
      </c>
      <c r="G18" s="5">
        <v>121437</v>
      </c>
    </row>
    <row r="19" spans="1:7" x14ac:dyDescent="0.3">
      <c r="A19" s="2" t="s">
        <v>1</v>
      </c>
      <c r="C19" s="5">
        <v>59321.929999999993</v>
      </c>
      <c r="D19" s="5">
        <v>96416</v>
      </c>
      <c r="E19" s="5">
        <v>59769.13</v>
      </c>
      <c r="F19" s="5">
        <v>119146.06</v>
      </c>
      <c r="G19" s="5">
        <f>SUM(G12:G16)</f>
        <v>107057.23</v>
      </c>
    </row>
    <row r="21" spans="1:7" x14ac:dyDescent="0.3">
      <c r="A21" s="2" t="s">
        <v>0</v>
      </c>
      <c r="C21" s="5">
        <f t="shared" ref="C21:F21" si="0">C18-C19</f>
        <v>67162.22</v>
      </c>
      <c r="D21" s="5">
        <f t="shared" si="0"/>
        <v>18218</v>
      </c>
      <c r="F21" s="5">
        <f t="shared" si="0"/>
        <v>10928.089999999997</v>
      </c>
      <c r="G21" s="5">
        <f>G18-G19</f>
        <v>14379.770000000004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05081E-1F63-404D-889F-B8B2CC0CA2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0B38E0-6BFD-4135-B02D-AE75B70ACD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233176-43BA-472C-85A4-F5820FE55012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Draft Budget 2025 - 26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Clarke</dc:creator>
  <cp:lastModifiedBy>Jane Clarke</cp:lastModifiedBy>
  <dcterms:created xsi:type="dcterms:W3CDTF">2024-11-11T22:19:16Z</dcterms:created>
  <dcterms:modified xsi:type="dcterms:W3CDTF">2025-01-16T23:01:00Z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