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"/>
    </mc:Choice>
  </mc:AlternateContent>
  <xr:revisionPtr revIDLastSave="3" documentId="8_{5AC622C3-5976-458E-8CD7-95E7C2D3424E}" xr6:coauthVersionLast="47" xr6:coauthVersionMax="47" xr10:uidLastSave="{174ED776-4350-4B07-BFF9-23DD353329CE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6" i="1" l="1"/>
  <c r="F15" i="1"/>
  <c r="F13" i="1"/>
  <c r="F12" i="1"/>
  <c r="F14" i="1" l="1"/>
  <c r="C5" i="2" l="1"/>
  <c r="F11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F10" i="1"/>
  <c r="D26" i="1"/>
  <c r="E26" i="1"/>
  <c r="F23" i="1" l="1"/>
  <c r="F26" i="1" s="1"/>
  <c r="E21" i="2"/>
  <c r="E22" i="2"/>
  <c r="D26" i="2" l="1"/>
  <c r="E7" i="1" s="1"/>
  <c r="E26" i="2" l="1"/>
  <c r="C26" i="2"/>
  <c r="D7" i="1" s="1"/>
  <c r="F7" i="1" s="1"/>
  <c r="C15" i="2" l="1"/>
  <c r="D6" i="1" l="1"/>
  <c r="D20" i="1" s="1"/>
  <c r="D15" i="2"/>
  <c r="E15" i="2"/>
  <c r="E6" i="1" l="1"/>
  <c r="E20" i="1" s="1"/>
  <c r="F6" i="1" l="1"/>
  <c r="F20" i="1" s="1"/>
</calcChain>
</file>

<file path=xl/sharedStrings.xml><?xml version="1.0" encoding="utf-8"?>
<sst xmlns="http://schemas.openxmlformats.org/spreadsheetml/2006/main" count="104" uniqueCount="77">
  <si>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</si>
  <si>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</si>
  <si>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</si>
  <si>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</si>
  <si>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</si>
  <si>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</si>
  <si>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</si>
  <si>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</si>
  <si>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</si>
  <si>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</si>
  <si>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</si>
  <si>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</si>
  <si>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</si>
  <si>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</si>
  <si>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</si>
  <si>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</si>
  <si>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</si>
  <si>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</si>
  <si>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</si>
  <si>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</si>
  <si>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</si>
  <si>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</si>
  <si>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</si>
  <si>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</si>
  <si>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</si>
  <si>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</si>
  <si>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</si>
  <si>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</si>
  <si>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</si>
  <si>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</si>
  <si>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</si>
  <si>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</si>
  <si>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</si>
  <si>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</si>
  <si>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D/D 0101</t>
  </si>
  <si>
    <t>D/D 0102</t>
  </si>
  <si>
    <t>Uniserve</t>
  </si>
  <si>
    <t>Website hosting fees</t>
  </si>
  <si>
    <t>TBC</t>
  </si>
  <si>
    <t>-</t>
  </si>
  <si>
    <t>Cakes and coffee</t>
  </si>
  <si>
    <t xml:space="preserve">Community Open Spaces </t>
  </si>
  <si>
    <t>Payment Schedule May 2025</t>
  </si>
  <si>
    <t>Salary May</t>
  </si>
  <si>
    <t>Date: May Expenses 2025</t>
  </si>
  <si>
    <t xml:space="preserve">Clerk April Expenses Owed </t>
  </si>
  <si>
    <t>Clerk April Expenses Paid</t>
  </si>
  <si>
    <t>April Hours</t>
  </si>
  <si>
    <t>Metal poles</t>
  </si>
  <si>
    <t>Put up VE Day banners</t>
  </si>
  <si>
    <t xml:space="preserve">Banners </t>
  </si>
  <si>
    <t>VE day banners x3</t>
  </si>
  <si>
    <t>Plants</t>
  </si>
  <si>
    <t>For new bus stop flower bed</t>
  </si>
  <si>
    <t>BACS 0501</t>
  </si>
  <si>
    <t>BACS 0502</t>
  </si>
  <si>
    <t>BACS 0503</t>
  </si>
  <si>
    <t>BACS 0504</t>
  </si>
  <si>
    <t>BACS 0505</t>
  </si>
  <si>
    <t>BACS 0506</t>
  </si>
  <si>
    <t>BACS 0507</t>
  </si>
  <si>
    <t>BACS 0508</t>
  </si>
  <si>
    <t>BACS 0509</t>
  </si>
  <si>
    <t>BACS 0510</t>
  </si>
  <si>
    <t>SLCC</t>
  </si>
  <si>
    <t>Procurment Training</t>
  </si>
  <si>
    <t>INV 36779</t>
  </si>
  <si>
    <t>Microsoft Business Licenses</t>
  </si>
  <si>
    <t>INV 36695</t>
  </si>
  <si>
    <t>Westfield Village domain renewal</t>
  </si>
  <si>
    <t>BACS 0511</t>
  </si>
  <si>
    <t>BACS 0512</t>
  </si>
  <si>
    <t>INV 36688</t>
  </si>
  <si>
    <t>Orchard Landscapes</t>
  </si>
  <si>
    <t>Clearing soil and builing new flower bed</t>
  </si>
  <si>
    <t>Grass cutting and dog/refuse bin emptying</t>
  </si>
  <si>
    <t>£1,833.50 for grass/hedge cutting Jan-Mar 2025
£2,340 for dog/refuse bin collection (weekly 13 bins)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</si>
</sst>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2"/>
  <sheetViews>
    <sheetView tabSelected="1" zoomScale="87" zoomScaleNormal="70" workbookViewId="0">
      <selection activeCell="G5" sqref="G5"/>
    </sheetView>
  </sheetViews>
  <sheetFormatPr defaultColWidth="24.21875" defaultRowHeight="19.5" customHeight="1" x14ac:dyDescent="0.3"/>
  <cols>
    <col min="1" max="1" width="23.21875" style="74" customWidth="1"/>
    <col min="2" max="2" width="34.6640625" style="79" customWidth="1"/>
    <col min="3" max="3" width="11.77734375" style="80" customWidth="1"/>
    <col min="4" max="6" width="10.21875" style="81" customWidth="1"/>
    <col min="7" max="7" width="54.33203125" style="79" customWidth="1"/>
    <col min="8" max="16384" width="24.21875" style="74"/>
  </cols>
  <sheetData>
    <row r="1" spans="1:7" s="60" customFormat="1" ht="19.5" customHeight="1" x14ac:dyDescent="0.3">
      <c r="A1" s="60" t="s">
        <v>42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89" t="s">
        <v>7</v>
      </c>
      <c r="B4" s="89"/>
      <c r="C4" s="89"/>
      <c r="D4" s="89"/>
      <c r="E4" s="89"/>
      <c r="F4" s="89"/>
      <c r="G4" s="89"/>
    </row>
    <row r="5" spans="1:7" s="73" customFormat="1" ht="24" customHeight="1" x14ac:dyDescent="0.3">
      <c r="A5" s="68" t="s">
        <v>8</v>
      </c>
      <c r="B5" s="69" t="s">
        <v>43</v>
      </c>
      <c r="C5" s="70" t="s">
        <v>54</v>
      </c>
      <c r="D5" s="72" t="s">
        <v>39</v>
      </c>
      <c r="E5" s="71" t="s">
        <v>39</v>
      </c>
      <c r="F5" s="72" t="s">
        <v>39</v>
      </c>
      <c r="G5" s="69"/>
    </row>
    <row r="6" spans="1:7" s="73" customFormat="1" ht="19.05" customHeight="1" x14ac:dyDescent="0.3">
      <c r="A6" s="68" t="s">
        <v>9</v>
      </c>
      <c r="B6" s="69" t="s">
        <v>45</v>
      </c>
      <c r="C6" s="70" t="s">
        <v>55</v>
      </c>
      <c r="D6" s="72">
        <f>'Clerk Expenses'!C15</f>
        <v>346.82</v>
      </c>
      <c r="E6" s="72">
        <f>'Clerk Expenses'!D15</f>
        <v>6</v>
      </c>
      <c r="F6" s="72">
        <f t="shared" ref="F6:F23" si="0">D6+E6</f>
        <v>352.82</v>
      </c>
      <c r="G6" s="68"/>
    </row>
    <row r="7" spans="1:7" s="73" customFormat="1" ht="19.05" customHeight="1" x14ac:dyDescent="0.3">
      <c r="A7" s="68" t="s">
        <v>9</v>
      </c>
      <c r="B7" s="69" t="s">
        <v>46</v>
      </c>
      <c r="C7" s="70" t="s">
        <v>56</v>
      </c>
      <c r="D7" s="72">
        <f>'Clerk Expenses'!C26</f>
        <v>0</v>
      </c>
      <c r="E7" s="72">
        <f>'Clerk Expenses'!D26</f>
        <v>0</v>
      </c>
      <c r="F7" s="72">
        <f t="shared" si="0"/>
        <v>0</v>
      </c>
      <c r="G7" s="69"/>
    </row>
    <row r="8" spans="1:7" s="73" customFormat="1" ht="19.05" customHeight="1" x14ac:dyDescent="0.3">
      <c r="A8" s="68" t="s">
        <v>27</v>
      </c>
      <c r="B8" s="69" t="s">
        <v>28</v>
      </c>
      <c r="C8" s="70" t="s">
        <v>57</v>
      </c>
      <c r="D8" s="72">
        <f>'Unity Card'!C15</f>
        <v>3</v>
      </c>
      <c r="E8" s="72">
        <f>'Unity Card'!D15</f>
        <v>0</v>
      </c>
      <c r="F8" s="72">
        <f t="shared" si="0"/>
        <v>3</v>
      </c>
      <c r="G8" s="69"/>
    </row>
    <row r="9" spans="1:7" s="73" customFormat="1" ht="18" customHeight="1" x14ac:dyDescent="0.3">
      <c r="A9" s="68" t="s">
        <v>33</v>
      </c>
      <c r="B9" s="69" t="s">
        <v>32</v>
      </c>
      <c r="C9" s="70" t="s">
        <v>58</v>
      </c>
      <c r="D9" s="72" t="s">
        <v>38</v>
      </c>
      <c r="E9" s="72">
        <v>0</v>
      </c>
      <c r="F9" s="72" t="s">
        <v>38</v>
      </c>
      <c r="G9" s="69"/>
    </row>
    <row r="10" spans="1:7" s="73" customFormat="1" ht="19.5" customHeight="1" x14ac:dyDescent="0.3">
      <c r="A10" s="68" t="s">
        <v>26</v>
      </c>
      <c r="B10" s="69" t="s">
        <v>47</v>
      </c>
      <c r="C10" s="70" t="s">
        <v>59</v>
      </c>
      <c r="D10" s="72">
        <v>288</v>
      </c>
      <c r="E10" s="72">
        <v>0</v>
      </c>
      <c r="F10" s="72">
        <f>D10+E10</f>
        <v>288</v>
      </c>
      <c r="G10" s="69"/>
    </row>
    <row r="11" spans="1:7" ht="19.5" customHeight="1" x14ac:dyDescent="0.3">
      <c r="A11" s="91" t="s">
        <v>36</v>
      </c>
      <c r="B11" s="69" t="s">
        <v>37</v>
      </c>
      <c r="C11" s="70" t="s">
        <v>60</v>
      </c>
      <c r="D11" s="75">
        <v>30</v>
      </c>
      <c r="E11" s="75">
        <v>6</v>
      </c>
      <c r="F11" s="72">
        <f t="shared" ref="F11:F16" si="1">D11+E11</f>
        <v>36</v>
      </c>
      <c r="G11" s="76" t="s">
        <v>66</v>
      </c>
    </row>
    <row r="12" spans="1:7" ht="19.5" customHeight="1" x14ac:dyDescent="0.3">
      <c r="A12" s="91" t="s">
        <v>36</v>
      </c>
      <c r="B12" s="69" t="s">
        <v>67</v>
      </c>
      <c r="C12" s="70" t="s">
        <v>61</v>
      </c>
      <c r="D12" s="75">
        <v>919.2</v>
      </c>
      <c r="E12" s="75">
        <v>183.84</v>
      </c>
      <c r="F12" s="72">
        <f t="shared" si="1"/>
        <v>1103.04</v>
      </c>
      <c r="G12" s="76" t="s">
        <v>68</v>
      </c>
    </row>
    <row r="13" spans="1:7" ht="19.5" customHeight="1" x14ac:dyDescent="0.3">
      <c r="A13" s="91" t="s">
        <v>36</v>
      </c>
      <c r="B13" s="69" t="s">
        <v>69</v>
      </c>
      <c r="C13" s="70" t="s">
        <v>62</v>
      </c>
      <c r="D13" s="75">
        <v>10.19</v>
      </c>
      <c r="E13" s="75">
        <v>2.04</v>
      </c>
      <c r="F13" s="72">
        <f t="shared" si="1"/>
        <v>12.23</v>
      </c>
      <c r="G13" s="76" t="s">
        <v>72</v>
      </c>
    </row>
    <row r="14" spans="1:7" s="73" customFormat="1" ht="19.5" customHeight="1" x14ac:dyDescent="0.3">
      <c r="A14" s="68" t="s">
        <v>64</v>
      </c>
      <c r="B14" s="69" t="s">
        <v>65</v>
      </c>
      <c r="C14" s="70" t="s">
        <v>63</v>
      </c>
      <c r="D14" s="72">
        <v>30</v>
      </c>
      <c r="E14" s="72">
        <v>6</v>
      </c>
      <c r="F14" s="77">
        <f t="shared" si="1"/>
        <v>36</v>
      </c>
      <c r="G14" s="69"/>
    </row>
    <row r="15" spans="1:7" s="73" customFormat="1" ht="19.5" customHeight="1" x14ac:dyDescent="0.3">
      <c r="A15" s="68" t="s">
        <v>73</v>
      </c>
      <c r="B15" s="69" t="s">
        <v>74</v>
      </c>
      <c r="C15" s="70" t="s">
        <v>70</v>
      </c>
      <c r="D15" s="72">
        <v>1900</v>
      </c>
      <c r="E15" s="72">
        <v>380</v>
      </c>
      <c r="F15" s="77">
        <f t="shared" si="1"/>
        <v>2280</v>
      </c>
      <c r="G15" s="69"/>
    </row>
    <row r="16" spans="1:7" s="73" customFormat="1" ht="27.6" x14ac:dyDescent="0.3">
      <c r="A16" s="68" t="s">
        <v>73</v>
      </c>
      <c r="B16" s="69" t="s">
        <v>75</v>
      </c>
      <c r="C16" s="70" t="s">
        <v>71</v>
      </c>
      <c r="D16" s="72">
        <v>4173.5</v>
      </c>
      <c r="E16" s="72">
        <v>834.7</v>
      </c>
      <c r="F16" s="77">
        <f t="shared" si="1"/>
        <v>5008.2</v>
      </c>
      <c r="G16" s="69" t="s">
        <v>76</v>
      </c>
    </row>
    <row r="17" spans="1:7" s="73" customFormat="1" ht="19.5" customHeight="1" x14ac:dyDescent="0.3">
      <c r="A17" s="68"/>
      <c r="B17" s="69"/>
      <c r="C17" s="70"/>
      <c r="D17" s="72"/>
      <c r="E17" s="72"/>
      <c r="F17" s="77"/>
      <c r="G17" s="69"/>
    </row>
    <row r="18" spans="1:7" s="73" customFormat="1" ht="19.5" customHeight="1" x14ac:dyDescent="0.3">
      <c r="A18" s="68"/>
      <c r="B18" s="69"/>
      <c r="C18" s="70"/>
      <c r="D18" s="72"/>
      <c r="E18" s="72"/>
      <c r="F18" s="77"/>
      <c r="G18" s="69"/>
    </row>
    <row r="19" spans="1:7" s="73" customFormat="1" ht="19.5" customHeight="1" x14ac:dyDescent="0.3">
      <c r="A19" s="68"/>
      <c r="B19" s="69"/>
      <c r="C19" s="70"/>
      <c r="D19" s="72"/>
      <c r="E19" s="72"/>
      <c r="F19" s="77"/>
      <c r="G19" s="69"/>
    </row>
    <row r="20" spans="1:7" s="60" customFormat="1" ht="19.5" customHeight="1" x14ac:dyDescent="0.3">
      <c r="A20" s="89" t="s">
        <v>16</v>
      </c>
      <c r="B20" s="89"/>
      <c r="C20" s="89"/>
      <c r="D20" s="67">
        <f>SUM(D5:D19)</f>
        <v>7700.71</v>
      </c>
      <c r="E20" s="67">
        <f>SUM(E5:E19)</f>
        <v>1418.58</v>
      </c>
      <c r="F20" s="67">
        <f>SUM(F5:F19)</f>
        <v>9119.2900000000009</v>
      </c>
      <c r="G20" s="69"/>
    </row>
    <row r="21" spans="1:7" s="73" customFormat="1" ht="19.5" customHeight="1" x14ac:dyDescent="0.3">
      <c r="A21" s="68"/>
      <c r="B21" s="69"/>
      <c r="C21" s="70"/>
      <c r="D21" s="72"/>
      <c r="E21" s="72"/>
      <c r="F21" s="77"/>
      <c r="G21" s="69"/>
    </row>
    <row r="22" spans="1:7" s="78" customFormat="1" ht="16.5" customHeight="1" x14ac:dyDescent="0.3">
      <c r="A22" s="90" t="s">
        <v>10</v>
      </c>
      <c r="B22" s="90"/>
      <c r="C22" s="90"/>
      <c r="D22" s="90"/>
      <c r="E22" s="90"/>
      <c r="F22" s="90"/>
      <c r="G22" s="90"/>
    </row>
    <row r="23" spans="1:7" s="73" customFormat="1" ht="22.05" customHeight="1" x14ac:dyDescent="0.3">
      <c r="A23" s="68" t="s">
        <v>11</v>
      </c>
      <c r="B23" s="69" t="s">
        <v>12</v>
      </c>
      <c r="C23" s="70" t="s">
        <v>34</v>
      </c>
      <c r="D23" s="72">
        <v>17.34</v>
      </c>
      <c r="E23" s="72">
        <v>3.47</v>
      </c>
      <c r="F23" s="72">
        <f t="shared" si="0"/>
        <v>20.81</v>
      </c>
      <c r="G23" s="69" t="s">
        <v>13</v>
      </c>
    </row>
    <row r="24" spans="1:7" s="73" customFormat="1" ht="26.1" customHeight="1" x14ac:dyDescent="0.3">
      <c r="A24" s="68" t="s">
        <v>14</v>
      </c>
      <c r="B24" s="69" t="s">
        <v>15</v>
      </c>
      <c r="C24" s="70" t="s">
        <v>35</v>
      </c>
      <c r="D24" s="72" t="s">
        <v>39</v>
      </c>
      <c r="E24" s="72" t="s">
        <v>39</v>
      </c>
      <c r="F24" s="72" t="s">
        <v>39</v>
      </c>
      <c r="G24" s="69" t="s">
        <v>38</v>
      </c>
    </row>
    <row r="25" spans="1:7" ht="19.5" customHeight="1" x14ac:dyDescent="0.3">
      <c r="E25" s="82"/>
    </row>
    <row r="26" spans="1:7" s="60" customFormat="1" ht="19.5" customHeight="1" x14ac:dyDescent="0.3">
      <c r="A26" s="89" t="s">
        <v>16</v>
      </c>
      <c r="B26" s="89"/>
      <c r="C26" s="89"/>
      <c r="D26" s="67">
        <f>SUM(D23:D25)</f>
        <v>17.34</v>
      </c>
      <c r="E26" s="67">
        <f t="shared" ref="E26:F26" si="2">SUM(E23:E25)</f>
        <v>3.47</v>
      </c>
      <c r="F26" s="67">
        <f t="shared" si="2"/>
        <v>20.81</v>
      </c>
      <c r="G26" s="61"/>
    </row>
    <row r="27" spans="1:7" ht="19.5" customHeight="1" x14ac:dyDescent="0.3">
      <c r="B27" s="83"/>
      <c r="C27" s="84"/>
    </row>
    <row r="28" spans="1:7" ht="19.5" customHeight="1" x14ac:dyDescent="0.3">
      <c r="A28" s="85" t="s">
        <v>17</v>
      </c>
      <c r="B28" s="86"/>
      <c r="C28" s="87"/>
      <c r="D28" s="88" t="s">
        <v>18</v>
      </c>
      <c r="E28" s="88"/>
    </row>
    <row r="29" spans="1:7" ht="19.5" customHeight="1" x14ac:dyDescent="0.3">
      <c r="A29" s="85"/>
    </row>
    <row r="30" spans="1:7" ht="19.5" customHeight="1" x14ac:dyDescent="0.3">
      <c r="A30" s="85" t="s">
        <v>19</v>
      </c>
      <c r="B30" s="86"/>
      <c r="C30" s="87"/>
      <c r="D30" s="88"/>
      <c r="E30" s="88"/>
    </row>
    <row r="31" spans="1:7" ht="19.5" customHeight="1" x14ac:dyDescent="0.3">
      <c r="A31" s="60"/>
    </row>
    <row r="32" spans="1:7" ht="19.5" customHeight="1" x14ac:dyDescent="0.3">
      <c r="A32" s="60"/>
    </row>
  </sheetData>
  <mergeCells count="4">
    <mergeCell ref="A26:C26"/>
    <mergeCell ref="A22:G22"/>
    <mergeCell ref="A4:G4"/>
    <mergeCell ref="A20:C20"/>
  </mergeCells>
  <phoneticPr fontId="4" type="noConversion"/>
  <pageMargins left="0.25" right="0.25" top="0.75" bottom="0.75" header="0.3" footer="0.3"/>
  <pageSetup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9" sqref="A9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44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4" t="s">
        <v>48</v>
      </c>
      <c r="B5" s="24" t="s">
        <v>49</v>
      </c>
      <c r="C5" s="16">
        <f>6.99*2</f>
        <v>13.98</v>
      </c>
      <c r="D5" s="4">
        <v>0</v>
      </c>
      <c r="E5" s="42">
        <f>C5+D5</f>
        <v>13.98</v>
      </c>
      <c r="F5" s="40"/>
    </row>
    <row r="6" spans="1:6" s="31" customFormat="1" ht="14.4" x14ac:dyDescent="0.3">
      <c r="A6" s="27" t="s">
        <v>40</v>
      </c>
      <c r="B6" s="24" t="s">
        <v>41</v>
      </c>
      <c r="C6" s="16">
        <v>44</v>
      </c>
      <c r="D6" s="47">
        <v>0</v>
      </c>
      <c r="E6" s="48">
        <f t="shared" ref="E6" si="0">C6+D6</f>
        <v>44</v>
      </c>
      <c r="F6" s="41"/>
    </row>
    <row r="7" spans="1:6" ht="17.55" customHeight="1" x14ac:dyDescent="0.3">
      <c r="A7" s="27" t="s">
        <v>50</v>
      </c>
      <c r="B7" s="24" t="s">
        <v>51</v>
      </c>
      <c r="C7" s="16">
        <v>141.34</v>
      </c>
      <c r="D7" s="4">
        <v>0</v>
      </c>
      <c r="E7" s="36">
        <f>C7+D7</f>
        <v>141.34</v>
      </c>
      <c r="F7" s="40"/>
    </row>
    <row r="8" spans="1:6" ht="18.600000000000001" customHeight="1" x14ac:dyDescent="0.3">
      <c r="A8" s="27" t="s">
        <v>52</v>
      </c>
      <c r="B8" s="32" t="s">
        <v>53</v>
      </c>
      <c r="C8" s="16">
        <v>147.5</v>
      </c>
      <c r="D8" s="4">
        <v>6</v>
      </c>
      <c r="E8" s="36">
        <f t="shared" ref="E8:E12" si="1">C8+D8</f>
        <v>153.5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346.82</v>
      </c>
      <c r="D15" s="6">
        <f>SUM(D5:D14)</f>
        <v>6</v>
      </c>
      <c r="E15" s="6">
        <f>SUM(E5:E14)</f>
        <v>352.82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2025-05-14T15:32:58Z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