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4. July 2025/"/>
    </mc:Choice>
  </mc:AlternateContent>
  <xr:revisionPtr revIDLastSave="3" documentId="8_{D99E4DD6-2FFF-46AB-B316-606281D794C6}" xr6:coauthVersionLast="47" xr6:coauthVersionMax="47" xr10:uidLastSave="{C5231C3D-60C4-4B2B-8AE6-7933DE3E57B6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G14" i="1"/>
  <c r="F19" i="1"/>
  <c r="F20" i="1"/>
  <c r="F17" i="1"/>
  <c r="F16" i="1"/>
  <c r="F15" i="1"/>
  <c r="F13" i="1"/>
  <c r="F12" i="1"/>
  <c r="F14" i="1" l="1"/>
  <c r="F11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F10" i="1"/>
  <c r="D28" i="1"/>
  <c r="E28" i="1"/>
  <c r="F25" i="1" l="1"/>
  <c r="F28" i="1" s="1"/>
  <c r="E21" i="2"/>
  <c r="E22" i="2"/>
  <c r="D26" i="2" l="1"/>
  <c r="E7" i="1" s="1"/>
  <c r="E26" i="2" l="1"/>
  <c r="C26" i="2"/>
  <c r="D7" i="1" s="1"/>
  <c r="F7" i="1" s="1"/>
  <c r="C15" i="2" l="1"/>
  <c r="D6" i="1" l="1"/>
  <c r="D22" i="1" s="1"/>
  <c r="D15" i="2"/>
  <c r="E15" i="2"/>
  <c r="E6" i="1" l="1"/>
  <c r="E22" i="1" s="1"/>
  <c r="F6" i="1" l="1"/>
  <c r="F22" i="1" s="1"/>
</calcChain>
</file>

<file path=xl/sharedStrings.xml><?xml version="1.0" encoding="utf-8"?>
<sst xmlns="http://schemas.openxmlformats.org/spreadsheetml/2006/main" count="101" uniqueCount="79">
  <si>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</si>
  <si>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</si>
  <si>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</si>
  <si>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</si>
  <si>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</si>
  <si>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</si>
  <si>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</si>
  <si>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</si>
  <si>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</si>
  <si>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</si>
  <si>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</si>
  <si>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</si>
  <si>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</si>
  <si>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</si>
  <si>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</si>
  <si>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</si>
  <si>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</si>
  <si>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</si>
  <si>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</si>
  <si>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</si>
  <si>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</si>
  <si>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</si>
  <si>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</si>
  <si>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</si>
  <si>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</si>
  <si>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</si>
  <si>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</si>
  <si>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</si>
  <si>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</si>
  <si>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</si>
  <si>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</si>
  <si>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</si>
  <si>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</si>
  <si>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</si>
  <si>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D/D 0101</t>
  </si>
  <si>
    <t>D/D 0102</t>
  </si>
  <si>
    <t>Uniserve</t>
  </si>
  <si>
    <t>Website hosting fees</t>
  </si>
  <si>
    <t>TBC</t>
  </si>
  <si>
    <t>-</t>
  </si>
  <si>
    <t>Payment Schedule June 2025</t>
  </si>
  <si>
    <t>Salary June</t>
  </si>
  <si>
    <t>Date: June Expenses 2025</t>
  </si>
  <si>
    <t xml:space="preserve">Clerk May Expenses Owed </t>
  </si>
  <si>
    <t>Clerk May Expenses Paid</t>
  </si>
  <si>
    <t>May Hours</t>
  </si>
  <si>
    <t>Woodbase</t>
  </si>
  <si>
    <t>Installation of noticeboards</t>
  </si>
  <si>
    <t>PAID 09/06/2025</t>
  </si>
  <si>
    <t>Internal Audit</t>
  </si>
  <si>
    <t>Keith Robertson</t>
  </si>
  <si>
    <t>Deposit for bus shelter</t>
  </si>
  <si>
    <t>Wicksteed</t>
  </si>
  <si>
    <t>New Playground Equipment</t>
  </si>
  <si>
    <t>Removal and dispoal of old equipment</t>
  </si>
  <si>
    <t>Rialtas</t>
  </si>
  <si>
    <t>Aunnal Fees</t>
  </si>
  <si>
    <t>BACS 0601</t>
  </si>
  <si>
    <t>BACS 0602</t>
  </si>
  <si>
    <t>BACS 0603</t>
  </si>
  <si>
    <t>BACS 0604</t>
  </si>
  <si>
    <t>BACS 0605</t>
  </si>
  <si>
    <t>BACS 0606</t>
  </si>
  <si>
    <t>BACS 0607</t>
  </si>
  <si>
    <t>BACS 0608</t>
  </si>
  <si>
    <t>BACS 0609</t>
  </si>
  <si>
    <t>BACS 0610</t>
  </si>
  <si>
    <t>BACS 0611</t>
  </si>
  <si>
    <t>BACS 0612</t>
  </si>
  <si>
    <t>BACS 0613</t>
  </si>
  <si>
    <t>ESCC</t>
  </si>
  <si>
    <t>BACS 0614</t>
  </si>
  <si>
    <t>Westfield Tennis Club</t>
  </si>
  <si>
    <t>BACS 0615</t>
  </si>
  <si>
    <t>Centre tapes</t>
  </si>
  <si>
    <t>Croft Glass</t>
  </si>
  <si>
    <t>Pankhurst Plant</t>
  </si>
  <si>
    <t>New Flower Bed licence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</si>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</sst>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view="pageBreakPreview" zoomScale="81" zoomScaleNormal="87" workbookViewId="0">
      <selection activeCell="C9" sqref="C9"/>
    </sheetView>
  </sheetViews>
  <sheetFormatPr defaultColWidth="24.21875" defaultRowHeight="19.5" customHeight="1" x14ac:dyDescent="0.3"/>
  <cols>
    <col min="1" max="1" width="23.21875" style="74" customWidth="1"/>
    <col min="2" max="2" width="34.6640625" style="79" customWidth="1"/>
    <col min="3" max="3" width="11.77734375" style="80" customWidth="1"/>
    <col min="4" max="6" width="13" style="81" customWidth="1"/>
    <col min="7" max="7" width="54.33203125" style="79" customWidth="1"/>
    <col min="8" max="16384" width="24.21875" style="74"/>
  </cols>
  <sheetData>
    <row r="1" spans="1:7" s="60" customFormat="1" ht="19.5" customHeight="1" x14ac:dyDescent="0.3">
      <c r="A1" s="60" t="s">
        <v>40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90" t="s">
        <v>7</v>
      </c>
      <c r="B4" s="90"/>
      <c r="C4" s="90"/>
      <c r="D4" s="90"/>
      <c r="E4" s="90"/>
      <c r="F4" s="90"/>
      <c r="G4" s="90"/>
    </row>
    <row r="5" spans="1:7" s="73" customFormat="1" ht="24" customHeight="1" x14ac:dyDescent="0.3">
      <c r="A5" s="68" t="s">
        <v>8</v>
      </c>
      <c r="B5" s="69" t="s">
        <v>41</v>
      </c>
      <c r="C5" s="70" t="s">
        <v>57</v>
      </c>
      <c r="D5" s="71" t="s">
        <v>78</v>
      </c>
      <c r="E5" s="71" t="s">
        <v>78</v>
      </c>
      <c r="F5" s="71" t="s">
        <v>78</v>
      </c>
      <c r="G5" s="69"/>
    </row>
    <row r="6" spans="1:7" s="73" customFormat="1" ht="19.05" customHeight="1" x14ac:dyDescent="0.3">
      <c r="A6" s="68" t="s">
        <v>9</v>
      </c>
      <c r="B6" s="69" t="s">
        <v>43</v>
      </c>
      <c r="C6" s="70" t="s">
        <v>58</v>
      </c>
      <c r="D6" s="72">
        <f>'Clerk Expenses'!C15</f>
        <v>0</v>
      </c>
      <c r="E6" s="72">
        <f>'Clerk Expenses'!D15</f>
        <v>6</v>
      </c>
      <c r="F6" s="72">
        <f t="shared" ref="F5:F25" si="0">D6+E6</f>
        <v>6</v>
      </c>
      <c r="G6" s="68"/>
    </row>
    <row r="7" spans="1:7" s="73" customFormat="1" ht="19.05" customHeight="1" x14ac:dyDescent="0.3">
      <c r="A7" s="68" t="s">
        <v>9</v>
      </c>
      <c r="B7" s="69" t="s">
        <v>44</v>
      </c>
      <c r="C7" s="70" t="s">
        <v>59</v>
      </c>
      <c r="D7" s="72">
        <f>'Clerk Expenses'!C26</f>
        <v>0</v>
      </c>
      <c r="E7" s="72">
        <f>'Clerk Expenses'!D26</f>
        <v>0</v>
      </c>
      <c r="F7" s="72">
        <f t="shared" si="0"/>
        <v>0</v>
      </c>
      <c r="G7" s="69"/>
    </row>
    <row r="8" spans="1:7" s="73" customFormat="1" ht="19.05" customHeight="1" x14ac:dyDescent="0.3">
      <c r="A8" s="68" t="s">
        <v>27</v>
      </c>
      <c r="B8" s="69" t="s">
        <v>28</v>
      </c>
      <c r="C8" s="70" t="s">
        <v>60</v>
      </c>
      <c r="D8" s="72">
        <f>'Unity Card'!C15</f>
        <v>3</v>
      </c>
      <c r="E8" s="72">
        <f>'Unity Card'!D15</f>
        <v>0</v>
      </c>
      <c r="F8" s="72">
        <f>D8+E8</f>
        <v>3</v>
      </c>
      <c r="G8" s="69"/>
    </row>
    <row r="9" spans="1:7" s="73" customFormat="1" ht="18" customHeight="1" x14ac:dyDescent="0.3">
      <c r="A9" s="68" t="s">
        <v>33</v>
      </c>
      <c r="B9" s="69" t="s">
        <v>32</v>
      </c>
      <c r="C9" s="70" t="s">
        <v>61</v>
      </c>
      <c r="D9" s="72">
        <v>3.85</v>
      </c>
      <c r="E9" s="72">
        <v>0</v>
      </c>
      <c r="F9" s="72">
        <f>D9+E9</f>
        <v>3.85</v>
      </c>
      <c r="G9" s="69"/>
    </row>
    <row r="10" spans="1:7" s="73" customFormat="1" ht="19.5" customHeight="1" x14ac:dyDescent="0.3">
      <c r="A10" s="68" t="s">
        <v>26</v>
      </c>
      <c r="B10" s="69" t="s">
        <v>45</v>
      </c>
      <c r="C10" s="70" t="s">
        <v>62</v>
      </c>
      <c r="D10" s="72">
        <v>288</v>
      </c>
      <c r="E10" s="72">
        <v>0</v>
      </c>
      <c r="F10" s="72">
        <f>D10+E10</f>
        <v>288</v>
      </c>
      <c r="G10" s="69"/>
    </row>
    <row r="11" spans="1:7" ht="19.5" customHeight="1" x14ac:dyDescent="0.3">
      <c r="A11" s="89" t="s">
        <v>36</v>
      </c>
      <c r="B11" s="69" t="s">
        <v>37</v>
      </c>
      <c r="C11" s="70" t="s">
        <v>63</v>
      </c>
      <c r="D11" s="75">
        <v>30</v>
      </c>
      <c r="E11" s="75">
        <v>6</v>
      </c>
      <c r="F11" s="72">
        <f t="shared" ref="F11:F20" si="1">D11+E11</f>
        <v>36</v>
      </c>
      <c r="G11" s="76"/>
    </row>
    <row r="12" spans="1:7" ht="19.5" customHeight="1" x14ac:dyDescent="0.3">
      <c r="A12" s="89" t="s">
        <v>46</v>
      </c>
      <c r="B12" s="69" t="s">
        <v>47</v>
      </c>
      <c r="C12" s="70" t="s">
        <v>64</v>
      </c>
      <c r="D12" s="75">
        <v>450</v>
      </c>
      <c r="E12" s="75">
        <v>90</v>
      </c>
      <c r="F12" s="72">
        <f t="shared" si="1"/>
        <v>540</v>
      </c>
      <c r="G12" s="76" t="s">
        <v>48</v>
      </c>
    </row>
    <row r="13" spans="1:7" ht="19.5" customHeight="1" x14ac:dyDescent="0.3">
      <c r="A13" s="89" t="s">
        <v>50</v>
      </c>
      <c r="B13" s="69" t="s">
        <v>49</v>
      </c>
      <c r="C13" s="70" t="s">
        <v>65</v>
      </c>
      <c r="D13" s="75">
        <v>103.5</v>
      </c>
      <c r="E13" s="75">
        <v>0</v>
      </c>
      <c r="F13" s="72">
        <f t="shared" si="1"/>
        <v>103.5</v>
      </c>
      <c r="G13" s="76"/>
    </row>
    <row r="14" spans="1:7" s="73" customFormat="1" ht="19.5" customHeight="1" x14ac:dyDescent="0.3">
      <c r="A14" s="68" t="s">
        <v>75</v>
      </c>
      <c r="B14" s="69" t="s">
        <v>51</v>
      </c>
      <c r="C14" s="70" t="s">
        <v>66</v>
      </c>
      <c r="D14" s="72">
        <v>2014.25</v>
      </c>
      <c r="E14" s="72">
        <v>402.85</v>
      </c>
      <c r="F14" s="77">
        <f t="shared" si="1"/>
        <v>2417.1</v>
      </c>
      <c r="G14" s="69">
        <f>2417.7/2</f>
        <v>1208.8499999999999</v>
      </c>
    </row>
    <row r="15" spans="1:7" s="73" customFormat="1" ht="19.5" customHeight="1" x14ac:dyDescent="0.3">
      <c r="A15" s="68" t="s">
        <v>52</v>
      </c>
      <c r="B15" s="69" t="s">
        <v>53</v>
      </c>
      <c r="C15" s="70" t="s">
        <v>67</v>
      </c>
      <c r="D15" s="72">
        <v>51976.89</v>
      </c>
      <c r="E15" s="72">
        <v>10395.379999999999</v>
      </c>
      <c r="F15" s="77">
        <f t="shared" si="1"/>
        <v>62372.27</v>
      </c>
      <c r="G15" s="69"/>
    </row>
    <row r="16" spans="1:7" s="73" customFormat="1" ht="19.2" customHeight="1" x14ac:dyDescent="0.3">
      <c r="A16" s="68" t="s">
        <v>76</v>
      </c>
      <c r="B16" s="69" t="s">
        <v>54</v>
      </c>
      <c r="C16" s="70" t="s">
        <v>68</v>
      </c>
      <c r="D16" s="72">
        <v>1340</v>
      </c>
      <c r="E16" s="72">
        <v>268</v>
      </c>
      <c r="F16" s="77">
        <f t="shared" si="1"/>
        <v>1608</v>
      </c>
      <c r="G16" s="76" t="s">
        <v>48</v>
      </c>
    </row>
    <row r="17" spans="1:7" s="73" customFormat="1" ht="19.5" customHeight="1" x14ac:dyDescent="0.3">
      <c r="A17" s="68" t="s">
        <v>55</v>
      </c>
      <c r="B17" s="69" t="s">
        <v>56</v>
      </c>
      <c r="C17" s="70" t="s">
        <v>69</v>
      </c>
      <c r="D17" s="72">
        <v>203</v>
      </c>
      <c r="E17" s="72">
        <v>40.6</v>
      </c>
      <c r="F17" s="77">
        <f t="shared" si="1"/>
        <v>243.6</v>
      </c>
      <c r="G17" s="69"/>
    </row>
    <row r="18" spans="1:7" s="73" customFormat="1" ht="19.5" customHeight="1" x14ac:dyDescent="0.3">
      <c r="A18" s="68"/>
      <c r="B18" s="69"/>
      <c r="C18" s="70"/>
      <c r="D18" s="72"/>
      <c r="E18" s="72"/>
      <c r="F18" s="77"/>
      <c r="G18" s="69"/>
    </row>
    <row r="19" spans="1:7" s="73" customFormat="1" ht="19.5" customHeight="1" x14ac:dyDescent="0.3">
      <c r="A19" s="68" t="s">
        <v>72</v>
      </c>
      <c r="B19" s="69" t="s">
        <v>74</v>
      </c>
      <c r="C19" s="70" t="s">
        <v>71</v>
      </c>
      <c r="D19" s="72">
        <v>69.28</v>
      </c>
      <c r="E19" s="72">
        <v>0</v>
      </c>
      <c r="F19" s="77">
        <f t="shared" si="1"/>
        <v>69.28</v>
      </c>
      <c r="G19" s="69"/>
    </row>
    <row r="20" spans="1:7" s="73" customFormat="1" ht="19.5" customHeight="1" x14ac:dyDescent="0.3">
      <c r="A20" s="68" t="s">
        <v>70</v>
      </c>
      <c r="B20" s="69" t="s">
        <v>77</v>
      </c>
      <c r="C20" s="70" t="s">
        <v>73</v>
      </c>
      <c r="D20" s="72">
        <v>65</v>
      </c>
      <c r="E20" s="72">
        <v>0</v>
      </c>
      <c r="F20" s="77">
        <f t="shared" si="1"/>
        <v>65</v>
      </c>
      <c r="G20" s="69"/>
    </row>
    <row r="21" spans="1:7" s="73" customFormat="1" ht="19.5" customHeight="1" x14ac:dyDescent="0.3">
      <c r="A21" s="68"/>
      <c r="B21" s="69"/>
      <c r="C21" s="70"/>
      <c r="D21" s="72"/>
      <c r="E21" s="72"/>
      <c r="F21" s="77"/>
      <c r="G21" s="69"/>
    </row>
    <row r="22" spans="1:7" s="60" customFormat="1" ht="19.5" customHeight="1" x14ac:dyDescent="0.3">
      <c r="A22" s="90" t="s">
        <v>16</v>
      </c>
      <c r="B22" s="90"/>
      <c r="C22" s="90"/>
      <c r="D22" s="67">
        <f>SUM(D5:D21)</f>
        <v>56546.77</v>
      </c>
      <c r="E22" s="67">
        <f>SUM(E5:E21)</f>
        <v>11208.83</v>
      </c>
      <c r="F22" s="67">
        <f>SUM(F5:F21)</f>
        <v>67755.600000000006</v>
      </c>
      <c r="G22" s="69"/>
    </row>
    <row r="23" spans="1:7" s="73" customFormat="1" ht="19.5" customHeight="1" x14ac:dyDescent="0.3">
      <c r="A23" s="68"/>
      <c r="B23" s="69"/>
      <c r="C23" s="70"/>
      <c r="D23" s="72"/>
      <c r="E23" s="72"/>
      <c r="F23" s="77"/>
      <c r="G23" s="69"/>
    </row>
    <row r="24" spans="1:7" s="78" customFormat="1" ht="16.5" customHeight="1" x14ac:dyDescent="0.3">
      <c r="A24" s="91" t="s">
        <v>10</v>
      </c>
      <c r="B24" s="91"/>
      <c r="C24" s="91"/>
      <c r="D24" s="91"/>
      <c r="E24" s="91"/>
      <c r="F24" s="91"/>
      <c r="G24" s="91"/>
    </row>
    <row r="25" spans="1:7" s="73" customFormat="1" ht="22.05" customHeight="1" x14ac:dyDescent="0.3">
      <c r="A25" s="68" t="s">
        <v>11</v>
      </c>
      <c r="B25" s="69" t="s">
        <v>12</v>
      </c>
      <c r="C25" s="70" t="s">
        <v>34</v>
      </c>
      <c r="D25" s="72">
        <v>17.34</v>
      </c>
      <c r="E25" s="72">
        <v>3.47</v>
      </c>
      <c r="F25" s="72">
        <f t="shared" si="0"/>
        <v>20.81</v>
      </c>
      <c r="G25" s="69" t="s">
        <v>13</v>
      </c>
    </row>
    <row r="26" spans="1:7" s="73" customFormat="1" ht="26.1" customHeight="1" x14ac:dyDescent="0.3">
      <c r="A26" s="68" t="s">
        <v>14</v>
      </c>
      <c r="B26" s="69" t="s">
        <v>15</v>
      </c>
      <c r="C26" s="70" t="s">
        <v>35</v>
      </c>
      <c r="D26" s="72" t="s">
        <v>39</v>
      </c>
      <c r="E26" s="72" t="s">
        <v>39</v>
      </c>
      <c r="F26" s="72" t="s">
        <v>39</v>
      </c>
      <c r="G26" s="69" t="s">
        <v>38</v>
      </c>
    </row>
    <row r="27" spans="1:7" ht="19.5" customHeight="1" x14ac:dyDescent="0.3">
      <c r="E27" s="82"/>
    </row>
    <row r="28" spans="1:7" s="60" customFormat="1" ht="19.5" customHeight="1" x14ac:dyDescent="0.3">
      <c r="A28" s="90" t="s">
        <v>16</v>
      </c>
      <c r="B28" s="90"/>
      <c r="C28" s="90"/>
      <c r="D28" s="67">
        <f>SUM(D25:D27)</f>
        <v>17.34</v>
      </c>
      <c r="E28" s="67">
        <f t="shared" ref="E28:F28" si="2">SUM(E25:E27)</f>
        <v>3.47</v>
      </c>
      <c r="F28" s="67">
        <f t="shared" si="2"/>
        <v>20.81</v>
      </c>
      <c r="G28" s="61"/>
    </row>
    <row r="29" spans="1:7" ht="19.5" customHeight="1" x14ac:dyDescent="0.3">
      <c r="B29" s="83"/>
      <c r="C29" s="84"/>
    </row>
    <row r="30" spans="1:7" ht="19.5" customHeight="1" x14ac:dyDescent="0.3">
      <c r="A30" s="85" t="s">
        <v>17</v>
      </c>
      <c r="B30" s="86"/>
      <c r="C30" s="87"/>
      <c r="D30" s="88" t="s">
        <v>18</v>
      </c>
      <c r="E30" s="88"/>
    </row>
    <row r="31" spans="1:7" ht="19.5" customHeight="1" x14ac:dyDescent="0.3">
      <c r="A31" s="85"/>
    </row>
    <row r="32" spans="1:7" ht="19.5" customHeight="1" x14ac:dyDescent="0.3">
      <c r="A32" s="85" t="s">
        <v>19</v>
      </c>
      <c r="B32" s="86"/>
      <c r="C32" s="87"/>
      <c r="D32" s="88"/>
      <c r="E32" s="88"/>
    </row>
    <row r="33" spans="1:1" ht="19.5" customHeight="1" x14ac:dyDescent="0.3">
      <c r="A33" s="60"/>
    </row>
    <row r="34" spans="1:1" ht="19.5" customHeight="1" x14ac:dyDescent="0.3">
      <c r="A34" s="60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C9" sqref="C5:C9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42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4"/>
      <c r="B5" s="24"/>
      <c r="C5" s="16">
        <v>0</v>
      </c>
      <c r="D5" s="4">
        <v>0</v>
      </c>
      <c r="E5" s="42">
        <f>C5+D5</f>
        <v>0</v>
      </c>
      <c r="F5" s="40"/>
    </row>
    <row r="6" spans="1:6" s="31" customFormat="1" ht="14.4" x14ac:dyDescent="0.3">
      <c r="A6" s="27"/>
      <c r="B6" s="24"/>
      <c r="C6" s="16">
        <v>0</v>
      </c>
      <c r="D6" s="47">
        <v>0</v>
      </c>
      <c r="E6" s="48">
        <f t="shared" ref="E6" si="0">C6+D6</f>
        <v>0</v>
      </c>
      <c r="F6" s="41"/>
    </row>
    <row r="7" spans="1:6" ht="17.55" customHeight="1" x14ac:dyDescent="0.3">
      <c r="A7" s="27"/>
      <c r="B7" s="24"/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6</v>
      </c>
      <c r="E8" s="36">
        <f t="shared" ref="E8:E12" si="1">C8+D8</f>
        <v>6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0</v>
      </c>
      <c r="D15" s="6">
        <f>SUM(D5:D14)</f>
        <v>6</v>
      </c>
      <c r="E15" s="6">
        <f>SUM(E5:E14)</f>
        <v>6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2025-07-19T21:39:15Z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